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cob.adjovi\Downloads\"/>
    </mc:Choice>
  </mc:AlternateContent>
  <xr:revisionPtr revIDLastSave="0" documentId="13_ncr:1_{0FF78453-4626-4AA4-BC78-B65D9F63FF44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État des réponses" sheetId="1" state="hidden" r:id="rId1"/>
    <sheet name="Analyse Doublons" sheetId="2" state="hidden" r:id="rId2"/>
    <sheet name="Livraisons Boutique" sheetId="3" r:id="rId3"/>
    <sheet name="Départements Manquants" sheetId="4" state="hidden" r:id="rId4"/>
  </sheets>
  <definedNames>
    <definedName name="_xlnm._FilterDatabase" localSheetId="2" hidden="1">'Livraisons Boutique'!$A$2:$G$2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6" i="3" l="1"/>
  <c r="G60" i="3"/>
  <c r="G105" i="3"/>
  <c r="G104" i="3"/>
  <c r="G101" i="3"/>
  <c r="G102" i="3"/>
  <c r="G100" i="3"/>
  <c r="G99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1" i="3"/>
  <c r="G62" i="3"/>
  <c r="G63" i="3"/>
  <c r="G64" i="3"/>
  <c r="G65" i="3"/>
  <c r="G66" i="3"/>
  <c r="G67" i="3"/>
  <c r="G68" i="3"/>
  <c r="G69" i="3"/>
  <c r="G70" i="3"/>
  <c r="G72" i="3"/>
  <c r="G71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3" i="3"/>
</calcChain>
</file>

<file path=xl/sharedStrings.xml><?xml version="1.0" encoding="utf-8"?>
<sst xmlns="http://schemas.openxmlformats.org/spreadsheetml/2006/main" count="1247" uniqueCount="786">
  <si>
    <t>RECENSEMENT LIVRAISON KITS RENTRÉE 2026 — 27/03/2026 (V9)</t>
  </si>
  <si>
    <t>Réponses : 102</t>
  </si>
  <si>
    <t>Kits total : 5110</t>
  </si>
  <si>
    <t>Manquants : 4</t>
  </si>
  <si>
    <t>Doublons : 7</t>
  </si>
  <si>
    <t>Code</t>
  </si>
  <si>
    <t>Département</t>
  </si>
  <si>
    <t>Statut</t>
  </si>
  <si>
    <t>Nb kits</t>
  </si>
  <si>
    <t>Répondant</t>
  </si>
  <si>
    <t>Date réponse</t>
  </si>
  <si>
    <t>Qualité</t>
  </si>
  <si>
    <t>01</t>
  </si>
  <si>
    <t>Ain</t>
  </si>
  <si>
    <t>✓ Répondu</t>
  </si>
  <si>
    <t>TEIXEIRA SEBASTIEN</t>
  </si>
  <si>
    <t>23/03/2026</t>
  </si>
  <si>
    <t>Président</t>
  </si>
  <si>
    <t>02</t>
  </si>
  <si>
    <t>Aisne</t>
  </si>
  <si>
    <t>Caron Yann</t>
  </si>
  <si>
    <t>20/03/2026</t>
  </si>
  <si>
    <t>Conseiller Technique Fédéral</t>
  </si>
  <si>
    <t>03</t>
  </si>
  <si>
    <t>Allier</t>
  </si>
  <si>
    <t>DUPUIS LAURENT</t>
  </si>
  <si>
    <t>04</t>
  </si>
  <si>
    <t>Alpes-de-Haute-Provence</t>
  </si>
  <si>
    <t>Pierre BLANCHARD</t>
  </si>
  <si>
    <t>05</t>
  </si>
  <si>
    <t>Hautes-Alpes</t>
  </si>
  <si>
    <t>MARTIN-PELTIER Johan</t>
  </si>
  <si>
    <t>24/03/2026</t>
  </si>
  <si>
    <t>06</t>
  </si>
  <si>
    <t>Alpes-Maritimes</t>
  </si>
  <si>
    <t>CAROLINE ARBELOT</t>
  </si>
  <si>
    <t>Nathalie AUDIN</t>
  </si>
  <si>
    <t>07</t>
  </si>
  <si>
    <t>Ardèche</t>
  </si>
  <si>
    <t>✓ Répondu (via DA)</t>
  </si>
  <si>
    <t>CADET CHRISTOPHE</t>
  </si>
  <si>
    <t>21/03/2026</t>
  </si>
  <si>
    <t>08</t>
  </si>
  <si>
    <t>Ardennes</t>
  </si>
  <si>
    <t>PIERQUET Alain</t>
  </si>
  <si>
    <t>Secrétaire Général</t>
  </si>
  <si>
    <t>09</t>
  </si>
  <si>
    <t>Ariège</t>
  </si>
  <si>
    <t>DÉGEILH Jocelyn</t>
  </si>
  <si>
    <t>10</t>
  </si>
  <si>
    <t>Aube</t>
  </si>
  <si>
    <t>SANDERE-BRELET Sandrine</t>
  </si>
  <si>
    <t>11</t>
  </si>
  <si>
    <t>Aude</t>
  </si>
  <si>
    <t>FELIU René</t>
  </si>
  <si>
    <t>27/03/2026</t>
  </si>
  <si>
    <t>12</t>
  </si>
  <si>
    <t>Aveyron</t>
  </si>
  <si>
    <t>BOUZAT Patrick</t>
  </si>
  <si>
    <t>13</t>
  </si>
  <si>
    <t>Bouches-du-Rhône</t>
  </si>
  <si>
    <t>Jean François Ringenbach</t>
  </si>
  <si>
    <t>22/03/2026</t>
  </si>
  <si>
    <t>14</t>
  </si>
  <si>
    <t>Calvados</t>
  </si>
  <si>
    <t>BRUNO DESESSARD</t>
  </si>
  <si>
    <t>15</t>
  </si>
  <si>
    <t>Cantal</t>
  </si>
  <si>
    <t>LALLÉ Cédric</t>
  </si>
  <si>
    <t>16</t>
  </si>
  <si>
    <t>Charente</t>
  </si>
  <si>
    <t>ROUQUETTE Thomas</t>
  </si>
  <si>
    <t>17</t>
  </si>
  <si>
    <t>Charente-Maritime</t>
  </si>
  <si>
    <t>Romain Guillet</t>
  </si>
  <si>
    <t>18</t>
  </si>
  <si>
    <t>Cher</t>
  </si>
  <si>
    <t>Georgi Dadiani</t>
  </si>
  <si>
    <t>19</t>
  </si>
  <si>
    <t>Corrèze</t>
  </si>
  <si>
    <t>Jean Claude senaud</t>
  </si>
  <si>
    <t>21</t>
  </si>
  <si>
    <t>Côte-d'Or</t>
  </si>
  <si>
    <t>MAUGARD Julien</t>
  </si>
  <si>
    <t>MUIN Marc</t>
  </si>
  <si>
    <t>22</t>
  </si>
  <si>
    <t>Côtes-d'Armor</t>
  </si>
  <si>
    <t>Guigo Erwan</t>
  </si>
  <si>
    <t>23</t>
  </si>
  <si>
    <t>Creuse</t>
  </si>
  <si>
    <t>Bouchaud chrystele</t>
  </si>
  <si>
    <t>24</t>
  </si>
  <si>
    <t>Dordogne</t>
  </si>
  <si>
    <t>GUIRAUD PAUL</t>
  </si>
  <si>
    <t>25</t>
  </si>
  <si>
    <t>Doubs</t>
  </si>
  <si>
    <t>vincent vieille marchiset</t>
  </si>
  <si>
    <t>26</t>
  </si>
  <si>
    <t>Drôme</t>
  </si>
  <si>
    <t>27</t>
  </si>
  <si>
    <t>Eure</t>
  </si>
  <si>
    <t>Corniou Dominique</t>
  </si>
  <si>
    <t>28</t>
  </si>
  <si>
    <t>Eure-et-Loir</t>
  </si>
  <si>
    <t>Carnis Jean Baptiste</t>
  </si>
  <si>
    <t>29</t>
  </si>
  <si>
    <t>Finistère</t>
  </si>
  <si>
    <t>2A</t>
  </si>
  <si>
    <t>Corse-du-Sud</t>
  </si>
  <si>
    <t>✓ Répondu (via 2A-2B)</t>
  </si>
  <si>
    <t>RIGONNAUX JOSE</t>
  </si>
  <si>
    <t>Autre</t>
  </si>
  <si>
    <t>2B</t>
  </si>
  <si>
    <t>Haute-Corse</t>
  </si>
  <si>
    <t>30</t>
  </si>
  <si>
    <t>Gard</t>
  </si>
  <si>
    <t>DUBOURGET Gérard</t>
  </si>
  <si>
    <t>25/03/2026</t>
  </si>
  <si>
    <t>31</t>
  </si>
  <si>
    <t>Haute-Garonne</t>
  </si>
  <si>
    <t>BLANC Grégory</t>
  </si>
  <si>
    <t>32</t>
  </si>
  <si>
    <t>Gers</t>
  </si>
  <si>
    <t>Pelet Jean-Michel</t>
  </si>
  <si>
    <t>33</t>
  </si>
  <si>
    <t>Gironde</t>
  </si>
  <si>
    <t>ALVAREZ STEPHANIE</t>
  </si>
  <si>
    <t>34</t>
  </si>
  <si>
    <t>Hérault</t>
  </si>
  <si>
    <t>emmanuelle amans</t>
  </si>
  <si>
    <t>35</t>
  </si>
  <si>
    <t>Ille-et-Vilaine</t>
  </si>
  <si>
    <t>BAUDELOCHE Pascal</t>
  </si>
  <si>
    <t>26/03/2026</t>
  </si>
  <si>
    <t>36</t>
  </si>
  <si>
    <t>Indre</t>
  </si>
  <si>
    <t>37</t>
  </si>
  <si>
    <t>Indre-et-Loire</t>
  </si>
  <si>
    <t>SAVOT PAUL</t>
  </si>
  <si>
    <t>38</t>
  </si>
  <si>
    <t>Isère</t>
  </si>
  <si>
    <t>Cervantes Florian</t>
  </si>
  <si>
    <t>39</t>
  </si>
  <si>
    <t>Jura</t>
  </si>
  <si>
    <t>RAT Emmanuel</t>
  </si>
  <si>
    <t>40</t>
  </si>
  <si>
    <t>Landes</t>
  </si>
  <si>
    <t>PIAU DAMIEN</t>
  </si>
  <si>
    <t>41</t>
  </si>
  <si>
    <t>Loir-et-Cher</t>
  </si>
  <si>
    <t>Vigot Isabelle</t>
  </si>
  <si>
    <t>42</t>
  </si>
  <si>
    <t>Loire</t>
  </si>
  <si>
    <t>Raphael Magne</t>
  </si>
  <si>
    <t>43</t>
  </si>
  <si>
    <t>Haute-Loire</t>
  </si>
  <si>
    <t>CHAZOT Jérôme</t>
  </si>
  <si>
    <t>44</t>
  </si>
  <si>
    <t>Loire-Atlantique</t>
  </si>
  <si>
    <t>RENNOU Dominique</t>
  </si>
  <si>
    <t>45</t>
  </si>
  <si>
    <t>Loiret</t>
  </si>
  <si>
    <t>Patrick MERY</t>
  </si>
  <si>
    <t>46</t>
  </si>
  <si>
    <t>Lot</t>
  </si>
  <si>
    <t>DELON Mickael</t>
  </si>
  <si>
    <t>47</t>
  </si>
  <si>
    <t>Lot-et-Garonne</t>
  </si>
  <si>
    <t>Jérémy LOUWS</t>
  </si>
  <si>
    <t>48</t>
  </si>
  <si>
    <t>Lozère</t>
  </si>
  <si>
    <t>BENOIT Vincent</t>
  </si>
  <si>
    <t>49</t>
  </si>
  <si>
    <t>Maine-et-Loire</t>
  </si>
  <si>
    <t>BLANDINEAU Vincent</t>
  </si>
  <si>
    <t>50</t>
  </si>
  <si>
    <t>Manche</t>
  </si>
  <si>
    <t>Bellot Patrick</t>
  </si>
  <si>
    <t>51</t>
  </si>
  <si>
    <t>Marne</t>
  </si>
  <si>
    <t>Forthoffer benoit</t>
  </si>
  <si>
    <t>52</t>
  </si>
  <si>
    <t>Haute-Marne</t>
  </si>
  <si>
    <t>ANDRES JEREMY</t>
  </si>
  <si>
    <t>53</t>
  </si>
  <si>
    <t>Mayenne</t>
  </si>
  <si>
    <t>Gurwan LEROUX</t>
  </si>
  <si>
    <t>54</t>
  </si>
  <si>
    <t>Meurthe-et-Moselle</t>
  </si>
  <si>
    <t>GUERBER Jérôme</t>
  </si>
  <si>
    <t>55</t>
  </si>
  <si>
    <t>Meuse</t>
  </si>
  <si>
    <t>CHAUMONT  Clémentine</t>
  </si>
  <si>
    <t>56</t>
  </si>
  <si>
    <t>Morbihan</t>
  </si>
  <si>
    <t>Gérard HOEL</t>
  </si>
  <si>
    <t>57</t>
  </si>
  <si>
    <t>Moselle</t>
  </si>
  <si>
    <t>FELLINI Guillaume</t>
  </si>
  <si>
    <t>58</t>
  </si>
  <si>
    <t>Nièvre</t>
  </si>
  <si>
    <t>David Gomez</t>
  </si>
  <si>
    <t>59</t>
  </si>
  <si>
    <t>Nord</t>
  </si>
  <si>
    <t>COUSIN Laura</t>
  </si>
  <si>
    <t>60</t>
  </si>
  <si>
    <t>Oise</t>
  </si>
  <si>
    <t>CADOCE JIMMY</t>
  </si>
  <si>
    <t>Dottin Sébastien</t>
  </si>
  <si>
    <t>Autre: Tuteur fédéral</t>
  </si>
  <si>
    <t>61</t>
  </si>
  <si>
    <t>Orne</t>
  </si>
  <si>
    <t>alexandre renard</t>
  </si>
  <si>
    <t>62</t>
  </si>
  <si>
    <t>Pas-de-Calais</t>
  </si>
  <si>
    <t>TECHEC Lucas</t>
  </si>
  <si>
    <t>63</t>
  </si>
  <si>
    <t>Puy-de-Dôme</t>
  </si>
  <si>
    <t>Claude ROBERT</t>
  </si>
  <si>
    <t>64</t>
  </si>
  <si>
    <t>Pyrénées-Atlantiques</t>
  </si>
  <si>
    <t>Sébastien Bortoluzzi</t>
  </si>
  <si>
    <t>65</t>
  </si>
  <si>
    <t>Hautes-Pyrénées</t>
  </si>
  <si>
    <t>LASCOUMETTES Jonathan</t>
  </si>
  <si>
    <t>66</t>
  </si>
  <si>
    <t>Pyrénées-Orientales</t>
  </si>
  <si>
    <t>Nicolas CLOAREC</t>
  </si>
  <si>
    <t>67</t>
  </si>
  <si>
    <t>Bas-Rhin</t>
  </si>
  <si>
    <t>VÉRON ANTOINE</t>
  </si>
  <si>
    <t>68</t>
  </si>
  <si>
    <t>Haut-Rhin</t>
  </si>
  <si>
    <t>Adrien Breton - CD68 Judo</t>
  </si>
  <si>
    <t>69</t>
  </si>
  <si>
    <t>Rhône</t>
  </si>
  <si>
    <t>Di rollo Erik</t>
  </si>
  <si>
    <t>70</t>
  </si>
  <si>
    <t>Haute-Saône</t>
  </si>
  <si>
    <t>Epailly Sébastien</t>
  </si>
  <si>
    <t>SCHARR Philippe</t>
  </si>
  <si>
    <t>71</t>
  </si>
  <si>
    <t>Saône-et-Loire</t>
  </si>
  <si>
    <t>72</t>
  </si>
  <si>
    <t>Sarthe</t>
  </si>
  <si>
    <t>73</t>
  </si>
  <si>
    <t>Savoie</t>
  </si>
  <si>
    <t>scanavino pascal</t>
  </si>
  <si>
    <t>74</t>
  </si>
  <si>
    <t>Haute-Savoie</t>
  </si>
  <si>
    <t>DURANT Martial</t>
  </si>
  <si>
    <t>75</t>
  </si>
  <si>
    <t>Paris</t>
  </si>
  <si>
    <t>Demoniere raymond</t>
  </si>
  <si>
    <t>76</t>
  </si>
  <si>
    <t>Seine-Maritime</t>
  </si>
  <si>
    <t>Romain Barou</t>
  </si>
  <si>
    <t>77</t>
  </si>
  <si>
    <t>Seine-et-Marne</t>
  </si>
  <si>
    <t>CHARTIER Eric</t>
  </si>
  <si>
    <t>78</t>
  </si>
  <si>
    <t>Yvelines</t>
  </si>
  <si>
    <t>STROUK Hervé</t>
  </si>
  <si>
    <t>79</t>
  </si>
  <si>
    <t>Deux-Sèvres</t>
  </si>
  <si>
    <t>THOMAZEAU Alain</t>
  </si>
  <si>
    <t>80</t>
  </si>
  <si>
    <t>Somme</t>
  </si>
  <si>
    <t>Cahier Nicolas</t>
  </si>
  <si>
    <t>81</t>
  </si>
  <si>
    <t>Tarn</t>
  </si>
  <si>
    <t>MAFFRE Yannick</t>
  </si>
  <si>
    <t>82</t>
  </si>
  <si>
    <t>Tarn-et-Garonne</t>
  </si>
  <si>
    <t>Delon Mickael</t>
  </si>
  <si>
    <t>83</t>
  </si>
  <si>
    <t>Var</t>
  </si>
  <si>
    <t>Mouslim Rayann</t>
  </si>
  <si>
    <t>84</t>
  </si>
  <si>
    <t>Vaucluse</t>
  </si>
  <si>
    <t>Mahieu Jean marie</t>
  </si>
  <si>
    <t>85</t>
  </si>
  <si>
    <t>Vendée</t>
  </si>
  <si>
    <t>Alexandre Enard</t>
  </si>
  <si>
    <t>MATUCHET Nicolas</t>
  </si>
  <si>
    <t>86</t>
  </si>
  <si>
    <t>Vienne</t>
  </si>
  <si>
    <t>TALBOT Jérôme</t>
  </si>
  <si>
    <t>87</t>
  </si>
  <si>
    <t>Haute-Vienne</t>
  </si>
  <si>
    <t>LAVERGNE Morgan</t>
  </si>
  <si>
    <t>88</t>
  </si>
  <si>
    <t>Vosges</t>
  </si>
  <si>
    <t>eddie toussaint</t>
  </si>
  <si>
    <t>ANDRÉ Valentin</t>
  </si>
  <si>
    <t>89</t>
  </si>
  <si>
    <t>Yonne</t>
  </si>
  <si>
    <t>LATASTE THIERRY</t>
  </si>
  <si>
    <t>90</t>
  </si>
  <si>
    <t>Territoire de Belfort</t>
  </si>
  <si>
    <t>✗ Manquant</t>
  </si>
  <si>
    <t>91</t>
  </si>
  <si>
    <t>Essonne</t>
  </si>
  <si>
    <t>Guilley Fabrice</t>
  </si>
  <si>
    <t>92</t>
  </si>
  <si>
    <t>Hauts-de-Seine</t>
  </si>
  <si>
    <t>PEDEN CHRISTIAN</t>
  </si>
  <si>
    <t>93</t>
  </si>
  <si>
    <t>Seine-Saint-Denis</t>
  </si>
  <si>
    <t>RUSCA JEAN-JACQUES</t>
  </si>
  <si>
    <t>94</t>
  </si>
  <si>
    <t>Val-de-Marne</t>
  </si>
  <si>
    <t>le vagueresse</t>
  </si>
  <si>
    <t>95</t>
  </si>
  <si>
    <t>Val-d'Oise</t>
  </si>
  <si>
    <t>Médeuf Cédric</t>
  </si>
  <si>
    <t>Vincent Leorier</t>
  </si>
  <si>
    <t>971</t>
  </si>
  <si>
    <t>Guadeloupe</t>
  </si>
  <si>
    <t>972</t>
  </si>
  <si>
    <t>Martinique</t>
  </si>
  <si>
    <t>CEPHISE Alfred</t>
  </si>
  <si>
    <t>973</t>
  </si>
  <si>
    <t>Guyane</t>
  </si>
  <si>
    <t>974</t>
  </si>
  <si>
    <t>Réunion</t>
  </si>
  <si>
    <t>LATERRIERE Bernard</t>
  </si>
  <si>
    <t>976</t>
  </si>
  <si>
    <t>Mayotte</t>
  </si>
  <si>
    <t>ANALYSE DES DOUBLONS — 7 départements concernés</t>
  </si>
  <si>
    <t>Réponse</t>
  </si>
  <si>
    <t>Kits</t>
  </si>
  <si>
    <t>Adresse livraison</t>
  </si>
  <si>
    <t>⚠ Kits diff.</t>
  </si>
  <si>
    <t>⚠ Adresse diff.</t>
  </si>
  <si>
    <t>#1</t>
  </si>
  <si>
    <t>BD DES ECUREUILS, 06210, MANDELIEU LA NAPOULE</t>
  </si>
  <si>
    <t>OUI ⚠</t>
  </si>
  <si>
    <t>#2</t>
  </si>
  <si>
    <t>BD DES ECUREUILS ESTEREL GALERY MAISON DES SPORTS, 06210, MANDELIEU</t>
  </si>
  <si>
    <t>rue des molidors, 21000, Dijon</t>
  </si>
  <si>
    <t>Chemin aux vaches - Maison de Marsannay-la-Côte, 21160, Marsannay-la-Côte</t>
  </si>
  <si>
    <t>Rue Pierre de Coubertin, 60180, NOGENT SUR OISE</t>
  </si>
  <si>
    <t>avenue Jean Rostand, 60000, Beauvais</t>
  </si>
  <si>
    <t>Rue du colombier, 25660, Saône</t>
  </si>
  <si>
    <t>Rue Leopold Senghor, 70290, Champagney</t>
  </si>
  <si>
    <t>Boulevard Aristide Briand, 85009, La Roche sur Yon</t>
  </si>
  <si>
    <t>Boulevard Aristide Briand, 85000, La Roche sur Yon</t>
  </si>
  <si>
    <t>charles perrault, 88000, epinal</t>
  </si>
  <si>
    <t>rue de lorraine, 88190, GOLBEY</t>
  </si>
  <si>
    <t>Alexandre Dumas, 95220, Herblay</t>
  </si>
  <si>
    <t>Rue Alexandre Dumas, 95220, Herblay</t>
  </si>
  <si>
    <t>ADRESSES DE LIVRAISON — KITS RENTRÉE 2026 (V9 — 27/03/2026)</t>
  </si>
  <si>
    <t>N°</t>
  </si>
  <si>
    <t>Rue</t>
  </si>
  <si>
    <t>CP</t>
  </si>
  <si>
    <t>Ville</t>
  </si>
  <si>
    <t>01- Ain</t>
  </si>
  <si>
    <t>Impasse de laval</t>
  </si>
  <si>
    <t>01380</t>
  </si>
  <si>
    <t>Bage Dommartin</t>
  </si>
  <si>
    <t>02- Aisne</t>
  </si>
  <si>
    <t>Rue de premont</t>
  </si>
  <si>
    <t>02110</t>
  </si>
  <si>
    <t>Montbrehain</t>
  </si>
  <si>
    <t>03- Allier</t>
  </si>
  <si>
    <t>3</t>
  </si>
  <si>
    <t>ROUTE DES CREGNARDS</t>
  </si>
  <si>
    <t>03500</t>
  </si>
  <si>
    <t>Paray-Sous-Briailles (Allier)</t>
  </si>
  <si>
    <t>04- Alpes-de-Haute-Provence</t>
  </si>
  <si>
    <t>1290</t>
  </si>
  <si>
    <t>chemin de biabaux</t>
  </si>
  <si>
    <t>04870</t>
  </si>
  <si>
    <t>St Michel L' Observatoire</t>
  </si>
  <si>
    <t>05- Hautes-Alpes</t>
  </si>
  <si>
    <t>Impasse des mésanges</t>
  </si>
  <si>
    <t>05230</t>
  </si>
  <si>
    <t>Chorges</t>
  </si>
  <si>
    <t>06- Alpes-Maritimes</t>
  </si>
  <si>
    <t>06210</t>
  </si>
  <si>
    <t>809</t>
  </si>
  <si>
    <t>BD DES ECUREUILS</t>
  </si>
  <si>
    <t>Mandelieu La Napoule</t>
  </si>
  <si>
    <t>08- Ardennes</t>
  </si>
  <si>
    <t>Marcel PAUL</t>
  </si>
  <si>
    <t>08160</t>
  </si>
  <si>
    <t>Nouvion-Sur-Meuse</t>
  </si>
  <si>
    <t>09- Ariège</t>
  </si>
  <si>
    <t>AVENUE DU 08 MAI 1945</t>
  </si>
  <si>
    <t>09600</t>
  </si>
  <si>
    <t>Laroque D Olmes</t>
  </si>
  <si>
    <t>10- Aube</t>
  </si>
  <si>
    <t>Rue du Colombier</t>
  </si>
  <si>
    <t>10200</t>
  </si>
  <si>
    <t>Thor</t>
  </si>
  <si>
    <t>11- Aude</t>
  </si>
  <si>
    <t>1</t>
  </si>
  <si>
    <t>Avenue de la Naïade Saint Jean Saint Pierre</t>
  </si>
  <si>
    <t>11100</t>
  </si>
  <si>
    <t>Narbonne</t>
  </si>
  <si>
    <t>12- Aveyron</t>
  </si>
  <si>
    <t>rue Sarrus</t>
  </si>
  <si>
    <t>12000</t>
  </si>
  <si>
    <t>Rodez</t>
  </si>
  <si>
    <t>13- Bouches-du-Rhône</t>
  </si>
  <si>
    <t>Jean François millet</t>
  </si>
  <si>
    <t>13700</t>
  </si>
  <si>
    <t>Marignane</t>
  </si>
  <si>
    <t>14- Calvados</t>
  </si>
  <si>
    <t>5</t>
  </si>
  <si>
    <t>Rue Guyon de Guercheville</t>
  </si>
  <si>
    <t>14200</t>
  </si>
  <si>
    <t>Hérouville Saint Clair</t>
  </si>
  <si>
    <t>15- Cantal</t>
  </si>
  <si>
    <t>130</t>
  </si>
  <si>
    <t>avenue du Général Leclerc</t>
  </si>
  <si>
    <t>15000</t>
  </si>
  <si>
    <t>Aurillac</t>
  </si>
  <si>
    <t>16- Charente</t>
  </si>
  <si>
    <t>2</t>
  </si>
  <si>
    <t>rue des Glamots</t>
  </si>
  <si>
    <t>16440</t>
  </si>
  <si>
    <t>Roullet</t>
  </si>
  <si>
    <t>17- Charente-Maritime</t>
  </si>
  <si>
    <t>Avenue Charles de Gaulle</t>
  </si>
  <si>
    <t>17620</t>
  </si>
  <si>
    <t>Saint Agnant</t>
  </si>
  <si>
    <t>18- Cher</t>
  </si>
  <si>
    <t>Gaston Berger</t>
  </si>
  <si>
    <t>18000</t>
  </si>
  <si>
    <t>Bourges</t>
  </si>
  <si>
    <t>19- Corrèze</t>
  </si>
  <si>
    <t>6</t>
  </si>
  <si>
    <t>Lotissement la goutte</t>
  </si>
  <si>
    <t>19270</t>
  </si>
  <si>
    <t>Ussac</t>
  </si>
  <si>
    <t>21- Côte-d'Or</t>
  </si>
  <si>
    <t>4</t>
  </si>
  <si>
    <t>Chemin aux vaches - Maison de Marsannay-la-Côte</t>
  </si>
  <si>
    <t>21160</t>
  </si>
  <si>
    <t>Marsannay-La-Côte</t>
  </si>
  <si>
    <t>22- Côtes d'Armor</t>
  </si>
  <si>
    <t>rue Pierre de Coubertin</t>
  </si>
  <si>
    <t>22440</t>
  </si>
  <si>
    <t>Ploufragan</t>
  </si>
  <si>
    <t>23- Creuse</t>
  </si>
  <si>
    <t>9</t>
  </si>
  <si>
    <t>Rd 941 route de clermont</t>
  </si>
  <si>
    <t>63380</t>
  </si>
  <si>
    <t>Saint Avit</t>
  </si>
  <si>
    <t>24- Dordogne</t>
  </si>
  <si>
    <t>Avenue Winston Churchill</t>
  </si>
  <si>
    <t>24660</t>
  </si>
  <si>
    <t>Coulounieix Chamiers</t>
  </si>
  <si>
    <t>25- Doubs</t>
  </si>
  <si>
    <t>xavier marmier</t>
  </si>
  <si>
    <t>25300</t>
  </si>
  <si>
    <t>Pontarlier</t>
  </si>
  <si>
    <t>27- Eure</t>
  </si>
  <si>
    <t>0</t>
  </si>
  <si>
    <t>Avenue du Maréchal  Leclerc</t>
  </si>
  <si>
    <t>27400</t>
  </si>
  <si>
    <t>Louviers</t>
  </si>
  <si>
    <t>28- Eure-et-Loir</t>
  </si>
  <si>
    <t>RUE DES ECOLES</t>
  </si>
  <si>
    <t>28210</t>
  </si>
  <si>
    <t>Nogent Le Roi</t>
  </si>
  <si>
    <t>29- Finistère</t>
  </si>
  <si>
    <t>rue Anne Robert Jeanne Turgot</t>
  </si>
  <si>
    <t>29000</t>
  </si>
  <si>
    <t>Quimper</t>
  </si>
  <si>
    <t>2A 2B - Corse</t>
  </si>
  <si>
    <t>COMPLEXE SPORTIF DE BALEONE</t>
  </si>
  <si>
    <t>20167</t>
  </si>
  <si>
    <t>Sarrola Carcopina</t>
  </si>
  <si>
    <t>30- Gard</t>
  </si>
  <si>
    <t>394</t>
  </si>
  <si>
    <t>chemin du moulin à vent</t>
  </si>
  <si>
    <t>30980</t>
  </si>
  <si>
    <t>Langlade</t>
  </si>
  <si>
    <t>31- Haute-Garonne</t>
  </si>
  <si>
    <t>Maison des Arts Martiaux - Chemin Cassaing</t>
  </si>
  <si>
    <t>31500</t>
  </si>
  <si>
    <t>Toulouse</t>
  </si>
  <si>
    <t>32- Gers</t>
  </si>
  <si>
    <t>771</t>
  </si>
  <si>
    <t>Maison des sports. Chemin de Villeneuve. 771 route de Pessan</t>
  </si>
  <si>
    <t>32000</t>
  </si>
  <si>
    <t>Auch</t>
  </si>
  <si>
    <t>33- Gironde</t>
  </si>
  <si>
    <t>153</t>
  </si>
  <si>
    <t>RUE IZZET KOC</t>
  </si>
  <si>
    <t>33310</t>
  </si>
  <si>
    <t>Lormont</t>
  </si>
  <si>
    <t>34- Hérault</t>
  </si>
  <si>
    <t>1039</t>
  </si>
  <si>
    <t>Georges melies</t>
  </si>
  <si>
    <t>34967</t>
  </si>
  <si>
    <t>Montpellier Cedex2</t>
  </si>
  <si>
    <t>35- Ille-et-Vilaine</t>
  </si>
  <si>
    <t>Inconnu a ce jour</t>
  </si>
  <si>
    <t>35000</t>
  </si>
  <si>
    <t>Inconnu À Ce Jour</t>
  </si>
  <si>
    <t>36- Indre</t>
  </si>
  <si>
    <t>Allée des Platanes</t>
  </si>
  <si>
    <t>36000</t>
  </si>
  <si>
    <t>Châteauroux</t>
  </si>
  <si>
    <t>37- Indre-et-Loire</t>
  </si>
  <si>
    <t>rue de l'aviation</t>
  </si>
  <si>
    <t>37210</t>
  </si>
  <si>
    <t>Parcay Maslay</t>
  </si>
  <si>
    <t>38- Isère</t>
  </si>
  <si>
    <t>avenue Marcelin Berthelot</t>
  </si>
  <si>
    <t>38100</t>
  </si>
  <si>
    <t>Grenoble</t>
  </si>
  <si>
    <t>39- Jura</t>
  </si>
  <si>
    <t>Rue du grand pré</t>
  </si>
  <si>
    <t>39570</t>
  </si>
  <si>
    <t>Messia Sur Sorne</t>
  </si>
  <si>
    <t>40- Landes</t>
  </si>
  <si>
    <t>1040</t>
  </si>
  <si>
    <t>COTE D HARTAMONT</t>
  </si>
  <si>
    <t>40300</t>
  </si>
  <si>
    <t>Peyrehorade</t>
  </si>
  <si>
    <t>41- Loir-et-Cher</t>
  </si>
  <si>
    <t>Avenue de chateaudun</t>
  </si>
  <si>
    <t>41000</t>
  </si>
  <si>
    <t>Blois</t>
  </si>
  <si>
    <t>42- Loire</t>
  </si>
  <si>
    <t>Rue Colette</t>
  </si>
  <si>
    <t>42160</t>
  </si>
  <si>
    <t>Andrézieux Bouthéon</t>
  </si>
  <si>
    <t>43- Haute-Loire</t>
  </si>
  <si>
    <t>Avenue Charles DUPUY</t>
  </si>
  <si>
    <t>43700</t>
  </si>
  <si>
    <t>Brives Charensac</t>
  </si>
  <si>
    <t>44- Loire-Atlantique</t>
  </si>
  <si>
    <t>Rue Romain Rolland</t>
  </si>
  <si>
    <t>44103</t>
  </si>
  <si>
    <t>Nantes Cedex 4</t>
  </si>
  <si>
    <t>45- Loiret</t>
  </si>
  <si>
    <t>1240</t>
  </si>
  <si>
    <t>rue de la bergeresse</t>
  </si>
  <si>
    <t>45160</t>
  </si>
  <si>
    <t>Olivet</t>
  </si>
  <si>
    <t>46- Lot</t>
  </si>
  <si>
    <t>rue de la guinguette</t>
  </si>
  <si>
    <t>46000</t>
  </si>
  <si>
    <t>Cahors</t>
  </si>
  <si>
    <t>47- Lot-et-Garonne</t>
  </si>
  <si>
    <t>997</t>
  </si>
  <si>
    <t>Avenue du Docteur Jean Bru</t>
  </si>
  <si>
    <t>47000</t>
  </si>
  <si>
    <t>Agen</t>
  </si>
  <si>
    <t>48- Lozère</t>
  </si>
  <si>
    <t>Rue Villette</t>
  </si>
  <si>
    <t>48100</t>
  </si>
  <si>
    <t>Marvejols</t>
  </si>
  <si>
    <t>49- Maine-et-Loire</t>
  </si>
  <si>
    <t>Rue Jules Ladoumègue</t>
  </si>
  <si>
    <t>49000</t>
  </si>
  <si>
    <t>Angers</t>
  </si>
  <si>
    <t>50- Manche</t>
  </si>
  <si>
    <t>Saint didace</t>
  </si>
  <si>
    <t>50700</t>
  </si>
  <si>
    <t>Valognes</t>
  </si>
  <si>
    <t>51- Marne</t>
  </si>
  <si>
    <t>8</t>
  </si>
  <si>
    <t>Rue du commerce</t>
  </si>
  <si>
    <t>51100</t>
  </si>
  <si>
    <t>Reims</t>
  </si>
  <si>
    <t>52- Haute-Marne</t>
  </si>
  <si>
    <t>RUE DU COLOMBIUER</t>
  </si>
  <si>
    <t>Thors</t>
  </si>
  <si>
    <t>53- Mayenne</t>
  </si>
  <si>
    <t>54- Meurthe-et-Moselle</t>
  </si>
  <si>
    <t>112</t>
  </si>
  <si>
    <t>rue georges brassens</t>
  </si>
  <si>
    <t>54710</t>
  </si>
  <si>
    <t>Ludres</t>
  </si>
  <si>
    <t>55- Meuse</t>
  </si>
  <si>
    <t>Côte de Blamecourt</t>
  </si>
  <si>
    <t>55000</t>
  </si>
  <si>
    <t>Bar Le Duc</t>
  </si>
  <si>
    <t>56- Morbihan</t>
  </si>
  <si>
    <t>de Sainte Anne</t>
  </si>
  <si>
    <t>56000</t>
  </si>
  <si>
    <t>Vannes</t>
  </si>
  <si>
    <t>57- Moselle</t>
  </si>
  <si>
    <t>101</t>
  </si>
  <si>
    <t>rue de St avold</t>
  </si>
  <si>
    <t>57890</t>
  </si>
  <si>
    <t>Porcelette</t>
  </si>
  <si>
    <t>58- Nièvre</t>
  </si>
  <si>
    <t>route de Mauvron</t>
  </si>
  <si>
    <t>58130</t>
  </si>
  <si>
    <t>Poiseux</t>
  </si>
  <si>
    <t>59- Nord</t>
  </si>
  <si>
    <t>RUE DENIS PAPIN</t>
  </si>
  <si>
    <t>59650</t>
  </si>
  <si>
    <t>Villeneuve-D'Ascq</t>
  </si>
  <si>
    <t>60- Oise</t>
  </si>
  <si>
    <t>20</t>
  </si>
  <si>
    <t>avenue Jean Rostand</t>
  </si>
  <si>
    <t>60000</t>
  </si>
  <si>
    <t>Beauvais</t>
  </si>
  <si>
    <t>Boulevard Pierre de Coubertin</t>
  </si>
  <si>
    <t>60180</t>
  </si>
  <si>
    <t>Nogent Sur Oise</t>
  </si>
  <si>
    <t>61- Orne</t>
  </si>
  <si>
    <t>RUE GUYON DE GUERCHEVILLE</t>
  </si>
  <si>
    <t>Herouville Sant Clair</t>
  </si>
  <si>
    <t>62- Pas-de-Calais</t>
  </si>
  <si>
    <t>Rue de La Bastille</t>
  </si>
  <si>
    <t>62210</t>
  </si>
  <si>
    <t>Avion</t>
  </si>
  <si>
    <t>63- Puy-de-Dôme</t>
  </si>
  <si>
    <t>Robert Lemoy - Stade Gabriel Montpied</t>
  </si>
  <si>
    <t>63100</t>
  </si>
  <si>
    <t>Clermont Ferrand</t>
  </si>
  <si>
    <t>64- Pyrénées-Atlantiques</t>
  </si>
  <si>
    <t>rue du Professeur Garrigou Lagrange</t>
  </si>
  <si>
    <t>64000</t>
  </si>
  <si>
    <t>Pau</t>
  </si>
  <si>
    <t>65- Hautes-Pyrénées</t>
  </si>
  <si>
    <t>Avenue du bois</t>
  </si>
  <si>
    <t>65800</t>
  </si>
  <si>
    <t>Aureilhan</t>
  </si>
  <si>
    <t>66- Pyrénées-Orientales</t>
  </si>
  <si>
    <t>rue du Mourvèdre</t>
  </si>
  <si>
    <t>66200</t>
  </si>
  <si>
    <t>Latour Bas Elne</t>
  </si>
  <si>
    <t>67- Bas-Rhin</t>
  </si>
  <si>
    <t>Rue Jean Mentelin</t>
  </si>
  <si>
    <t>67200</t>
  </si>
  <si>
    <t>Strasbourg</t>
  </si>
  <si>
    <t>68- Haut-Rhin</t>
  </si>
  <si>
    <t>rue des Frères Lumière</t>
  </si>
  <si>
    <t>68200</t>
  </si>
  <si>
    <t>Mulhouse</t>
  </si>
  <si>
    <t>69- Rhône</t>
  </si>
  <si>
    <t>Rue St Théodore maison du judo</t>
  </si>
  <si>
    <t>69003</t>
  </si>
  <si>
    <t>Lyon</t>
  </si>
  <si>
    <t>70- Haute-Saône</t>
  </si>
  <si>
    <t>Rue Leopold Senghor</t>
  </si>
  <si>
    <t>70290</t>
  </si>
  <si>
    <t>Champagney</t>
  </si>
  <si>
    <t>Rue du colombier</t>
  </si>
  <si>
    <t>25660</t>
  </si>
  <si>
    <t>Saône</t>
  </si>
  <si>
    <t>71- Saône-et-Loire</t>
  </si>
  <si>
    <t>Rue Leon Pernot</t>
  </si>
  <si>
    <t>71380</t>
  </si>
  <si>
    <t>Saint Marcel</t>
  </si>
  <si>
    <t>72- Sarthe</t>
  </si>
  <si>
    <t>Boulevard Saint-Michel</t>
  </si>
  <si>
    <t>72000</t>
  </si>
  <si>
    <t>Le Mans</t>
  </si>
  <si>
    <t>73- Savoie</t>
  </si>
  <si>
    <t>1445</t>
  </si>
  <si>
    <t>boulevard Lepic</t>
  </si>
  <si>
    <t>73100</t>
  </si>
  <si>
    <t>Aix Les Bains</t>
  </si>
  <si>
    <t>74- Haute-Savoie</t>
  </si>
  <si>
    <t>Clos les Granges</t>
  </si>
  <si>
    <t>74250</t>
  </si>
  <si>
    <t>Viuz En Sallaz</t>
  </si>
  <si>
    <t>75- Paris</t>
  </si>
  <si>
    <t>av de la porte de Châtillon</t>
  </si>
  <si>
    <t>75014</t>
  </si>
  <si>
    <t>76- Seine-Maritime</t>
  </si>
  <si>
    <t>219</t>
  </si>
  <si>
    <t>Rue André bihorel</t>
  </si>
  <si>
    <t>76650</t>
  </si>
  <si>
    <t>Petit-Couronne</t>
  </si>
  <si>
    <t>77- Seine-et-Marne</t>
  </si>
  <si>
    <t>KONRAD ADENAUER</t>
  </si>
  <si>
    <t>77600</t>
  </si>
  <si>
    <t>Bussy Saint Georges</t>
  </si>
  <si>
    <t>78- Yvelines</t>
  </si>
  <si>
    <t>ter rue de Liège</t>
  </si>
  <si>
    <t>78990</t>
  </si>
  <si>
    <t>Elancourt</t>
  </si>
  <si>
    <t>79- Deux-Sèvres</t>
  </si>
  <si>
    <t>Lieu dit Le Poirier</t>
  </si>
  <si>
    <t>79220</t>
  </si>
  <si>
    <t>Champdeniers</t>
  </si>
  <si>
    <t>80- Somme</t>
  </si>
  <si>
    <t>Rue lescouvé</t>
  </si>
  <si>
    <t>80000</t>
  </si>
  <si>
    <t>80000 - Amiens</t>
  </si>
  <si>
    <t>81- Tarn</t>
  </si>
  <si>
    <t>Chemin de Coustette Vieille</t>
  </si>
  <si>
    <t>81120</t>
  </si>
  <si>
    <t>Realmont</t>
  </si>
  <si>
    <t>82- Tarn-et-Garonne</t>
  </si>
  <si>
    <t>rue du général d'amade (complexe sportif Jacques Chirac)</t>
  </si>
  <si>
    <t>82000</t>
  </si>
  <si>
    <t>Montauban</t>
  </si>
  <si>
    <t>83- Var</t>
  </si>
  <si>
    <t>133</t>
  </si>
  <si>
    <t>Bd General Brosset</t>
  </si>
  <si>
    <t>83200</t>
  </si>
  <si>
    <t>Toulon</t>
  </si>
  <si>
    <t>84- Vaucluse</t>
  </si>
  <si>
    <t>225</t>
  </si>
  <si>
    <t>Avenue André Ampere ZA de la grande Marine</t>
  </si>
  <si>
    <t>84800</t>
  </si>
  <si>
    <t>L'Isle Sur La Sorgue</t>
  </si>
  <si>
    <t>85- Vendée</t>
  </si>
  <si>
    <t>202</t>
  </si>
  <si>
    <t>Boulevard Aristide Briand</t>
  </si>
  <si>
    <t>La Roche Sur Yon</t>
  </si>
  <si>
    <t>85009</t>
  </si>
  <si>
    <t>86- Vienne</t>
  </si>
  <si>
    <t>bis rue des lises de la ballu</t>
  </si>
  <si>
    <t>86490</t>
  </si>
  <si>
    <t>Beaumont Saint Cyr</t>
  </si>
  <si>
    <t>87- Haute-Vienne</t>
  </si>
  <si>
    <t>Rue de l'Ancienne École Normale d'Instituteurs</t>
  </si>
  <si>
    <t>87000</t>
  </si>
  <si>
    <t>Limoges</t>
  </si>
  <si>
    <t>88- Vosges</t>
  </si>
  <si>
    <t>charles perrault</t>
  </si>
  <si>
    <t>88000</t>
  </si>
  <si>
    <t>Epinal</t>
  </si>
  <si>
    <t>rue de lorraine</t>
  </si>
  <si>
    <t>88190</t>
  </si>
  <si>
    <t>Golbey</t>
  </si>
  <si>
    <t>89- Yonne</t>
  </si>
  <si>
    <t>Henri SURIER</t>
  </si>
  <si>
    <t>89400</t>
  </si>
  <si>
    <t>Migennes</t>
  </si>
  <si>
    <t>91- Essonne</t>
  </si>
  <si>
    <t>Dojo municipal David Larose</t>
  </si>
  <si>
    <t>91120</t>
  </si>
  <si>
    <t>Brétigny Sur Orge</t>
  </si>
  <si>
    <t>92- Hauts-de-Seine</t>
  </si>
  <si>
    <t>AVENUE DE LA PORTE DE CHATILLON</t>
  </si>
  <si>
    <t>93- Seine-Saint-Denis</t>
  </si>
  <si>
    <t>AVENUE DE SUFFREN</t>
  </si>
  <si>
    <t>93150</t>
  </si>
  <si>
    <t>Le Blanc Mesnil</t>
  </si>
  <si>
    <t>94- Val-de-Marne</t>
  </si>
  <si>
    <t>avenue la fontaine</t>
  </si>
  <si>
    <t>94500</t>
  </si>
  <si>
    <t>Champigny</t>
  </si>
  <si>
    <t>95- Val-d'Oise</t>
  </si>
  <si>
    <t>95220</t>
  </si>
  <si>
    <t>Herblay</t>
  </si>
  <si>
    <t>Alexandre Dumas</t>
  </si>
  <si>
    <t>972- Martinique</t>
  </si>
  <si>
    <t>Avenue de la porte de chatillon</t>
  </si>
  <si>
    <t>974- Réunion</t>
  </si>
  <si>
    <t>Route philibert Tsiranana</t>
  </si>
  <si>
    <t>97490</t>
  </si>
  <si>
    <t>Saint Denis</t>
  </si>
  <si>
    <t>DA- Drôme Ardeches</t>
  </si>
  <si>
    <t>RUE LATECOERE</t>
  </si>
  <si>
    <t>26000</t>
  </si>
  <si>
    <t>Valence</t>
  </si>
  <si>
    <t>TOTAL</t>
  </si>
  <si>
    <t>DÉPARTEMENTS N'AYANT PAS RÉPONDU — 4 manquants</t>
  </si>
  <si>
    <t>Région</t>
  </si>
  <si>
    <t>Bourgogne-Franche-Comté</t>
  </si>
  <si>
    <t>⚠ Doublon (2x) — adresses ≠</t>
  </si>
  <si>
    <t>⚠ Doublon (2x) — adresses ≠,</t>
  </si>
  <si>
    <t>975-St Pierre et Miquellon</t>
  </si>
  <si>
    <t xml:space="preserve">Rue des ecoles </t>
  </si>
  <si>
    <t xml:space="preserve">St Pierre </t>
  </si>
  <si>
    <t>90- Territoire de Belfort</t>
  </si>
  <si>
    <t>TER Rue de Vézelois</t>
  </si>
  <si>
    <t>Chevremont</t>
  </si>
  <si>
    <t>976- Mayotte</t>
  </si>
  <si>
    <t>Rue du baobab</t>
  </si>
  <si>
    <t>Pamandzi</t>
  </si>
  <si>
    <t>971- Guadeloupe</t>
  </si>
  <si>
    <t>Bat 6  1 Résidence vieux bourg grand-camp</t>
  </si>
  <si>
    <t>Abymes</t>
  </si>
  <si>
    <t>973- Guyane</t>
  </si>
  <si>
    <t>dojo de Suzini carrefour de Suzini</t>
  </si>
  <si>
    <t>Remire-Montjoly</t>
  </si>
  <si>
    <t>Structure</t>
  </si>
  <si>
    <t>Club de Judo Butokuden-Dojo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</si>
</sst>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10"/>
      <color rgb="FF1F4E79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375623"/>
      <name val="Arial"/>
      <family val="2"/>
    </font>
    <font>
      <sz val="10"/>
      <color rgb="FF9C5700"/>
      <name val="Arial"/>
      <family val="2"/>
    </font>
    <font>
      <sz val="10"/>
      <color rgb="FF9C0006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9C0006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2E75B6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CC"/>
      </patternFill>
    </fill>
    <fill>
      <patternFill patternType="solid">
        <fgColor rgb="FFC00000"/>
      </patternFill>
    </fill>
    <fill>
      <patternFill patternType="solid">
        <fgColor rgb="FFFFE7E7"/>
      </patternFill>
    </fill>
    <fill>
      <patternFill patternType="solid">
        <fgColor rgb="FFFFFDE7"/>
      </patternFill>
    </fill>
    <fill>
      <patternFill patternType="solid">
        <fgColor rgb="FFF5F5F5"/>
      </patternFill>
    </fill>
    <fill>
      <patternFill patternType="solid">
        <fgColor rgb="FFFFF9E6"/>
      </patternFill>
    </fill>
    <fill>
      <patternFill patternType="solid">
        <fgColor rgb="FFF5F5F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0" fillId="0" borderId="1" xfId="0" applyBorder="1"/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0" fillId="14" borderId="0" xfId="0" applyFill="1"/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1" fillId="14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2" xfId="0" applyBorder="1"/>
    <xf numFmtId="0" fontId="11" fillId="15" borderId="2" xfId="0" applyFont="1" applyFill="1" applyBorder="1" applyAlignment="1">
      <alignment horizontal="left" vertical="center"/>
    </xf>
    <xf numFmtId="0" fontId="11" fillId="11" borderId="2" xfId="0" applyFont="1" applyFill="1" applyBorder="1" applyAlignment="1">
      <alignment horizontal="left" vertical="center"/>
    </xf>
    <xf numFmtId="0" fontId="0" fillId="14" borderId="2" xfId="0" applyFill="1" applyBorder="1"/>
    <xf numFmtId="0" fontId="13" fillId="14" borderId="2" xfId="0" applyFont="1" applyFill="1" applyBorder="1" applyAlignment="1">
      <alignment horizontal="left" vertical="center"/>
    </xf>
    <xf numFmtId="0" fontId="11" fillId="12" borderId="2" xfId="0" applyFont="1" applyFill="1" applyBorder="1" applyAlignment="1">
      <alignment horizontal="left" vertical="center"/>
    </xf>
    <xf numFmtId="0" fontId="11" fillId="16" borderId="2" xfId="0" applyFont="1" applyFill="1" applyBorder="1" applyAlignment="1">
      <alignment horizontal="left" vertical="center"/>
    </xf>
    <xf numFmtId="0" fontId="11" fillId="1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opLeftCell="A3" zoomScale="108" workbookViewId="0">
      <selection activeCell="D64" sqref="D64"/>
    </sheetView>
  </sheetViews>
  <sheetFormatPr baseColWidth="10" defaultColWidth="8.77734375" defaultRowHeight="14.4" x14ac:dyDescent="0.3"/>
  <cols>
    <col min="1" max="1" width="8" customWidth="1"/>
    <col min="2" max="2" width="26" customWidth="1"/>
    <col min="3" max="3" width="30" customWidth="1"/>
    <col min="4" max="4" width="10" customWidth="1"/>
    <col min="5" max="5" width="32" customWidth="1"/>
    <col min="6" max="6" width="16" customWidth="1"/>
    <col min="7" max="7" width="22" customWidth="1"/>
  </cols>
  <sheetData>
    <row r="1" spans="1:7" ht="28.05" customHeight="1" x14ac:dyDescent="0.3">
      <c r="A1" s="24" t="s">
        <v>0</v>
      </c>
      <c r="B1" s="22"/>
      <c r="C1" s="22"/>
      <c r="D1" s="22"/>
      <c r="E1" s="22"/>
      <c r="F1" s="22"/>
      <c r="G1" s="22"/>
    </row>
    <row r="2" spans="1:7" ht="19.95" customHeight="1" x14ac:dyDescent="0.3">
      <c r="A2" s="23" t="s">
        <v>1</v>
      </c>
      <c r="B2" s="22"/>
      <c r="C2" s="23" t="s">
        <v>2</v>
      </c>
      <c r="D2" s="22"/>
      <c r="E2" s="23" t="s">
        <v>3</v>
      </c>
      <c r="F2" s="22"/>
      <c r="G2" s="23" t="s">
        <v>4</v>
      </c>
    </row>
    <row r="3" spans="1:7" ht="18" customHeight="1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</row>
    <row r="4" spans="1:7" x14ac:dyDescent="0.3">
      <c r="A4" s="2" t="s">
        <v>12</v>
      </c>
      <c r="B4" s="3" t="s">
        <v>13</v>
      </c>
      <c r="C4" s="4" t="s">
        <v>14</v>
      </c>
      <c r="D4" s="2">
        <v>39</v>
      </c>
      <c r="E4" s="3" t="s">
        <v>15</v>
      </c>
      <c r="F4" s="2" t="s">
        <v>16</v>
      </c>
      <c r="G4" s="3" t="s">
        <v>17</v>
      </c>
    </row>
    <row r="5" spans="1:7" x14ac:dyDescent="0.3">
      <c r="A5" s="2" t="s">
        <v>18</v>
      </c>
      <c r="B5" s="3" t="s">
        <v>19</v>
      </c>
      <c r="C5" s="4" t="s">
        <v>14</v>
      </c>
      <c r="D5" s="2">
        <v>51</v>
      </c>
      <c r="E5" s="3" t="s">
        <v>20</v>
      </c>
      <c r="F5" s="2" t="s">
        <v>21</v>
      </c>
      <c r="G5" s="3" t="s">
        <v>22</v>
      </c>
    </row>
    <row r="6" spans="1:7" x14ac:dyDescent="0.3">
      <c r="A6" s="2" t="s">
        <v>23</v>
      </c>
      <c r="B6" s="3" t="s">
        <v>24</v>
      </c>
      <c r="C6" s="4" t="s">
        <v>14</v>
      </c>
      <c r="D6" s="2">
        <v>22</v>
      </c>
      <c r="E6" s="3" t="s">
        <v>25</v>
      </c>
      <c r="F6" s="2" t="s">
        <v>16</v>
      </c>
      <c r="G6" s="3" t="s">
        <v>17</v>
      </c>
    </row>
    <row r="7" spans="1:7" x14ac:dyDescent="0.3">
      <c r="A7" s="2" t="s">
        <v>26</v>
      </c>
      <c r="B7" s="3" t="s">
        <v>27</v>
      </c>
      <c r="C7" s="4" t="s">
        <v>14</v>
      </c>
      <c r="D7" s="2">
        <v>20</v>
      </c>
      <c r="E7" s="3" t="s">
        <v>28</v>
      </c>
      <c r="F7" s="2" t="s">
        <v>16</v>
      </c>
      <c r="G7" s="3" t="s">
        <v>17</v>
      </c>
    </row>
    <row r="8" spans="1:7" x14ac:dyDescent="0.3">
      <c r="A8" s="2" t="s">
        <v>29</v>
      </c>
      <c r="B8" s="3" t="s">
        <v>30</v>
      </c>
      <c r="C8" s="4" t="s">
        <v>14</v>
      </c>
      <c r="D8" s="2">
        <v>16</v>
      </c>
      <c r="E8" s="3" t="s">
        <v>31</v>
      </c>
      <c r="F8" s="2" t="s">
        <v>32</v>
      </c>
      <c r="G8" s="3" t="s">
        <v>17</v>
      </c>
    </row>
    <row r="9" spans="1:7" x14ac:dyDescent="0.3">
      <c r="A9" s="2" t="s">
        <v>33</v>
      </c>
      <c r="B9" s="3" t="s">
        <v>34</v>
      </c>
      <c r="C9" s="4" t="s">
        <v>14</v>
      </c>
      <c r="D9" s="2">
        <v>64</v>
      </c>
      <c r="E9" s="3" t="s">
        <v>35</v>
      </c>
      <c r="F9" s="2" t="s">
        <v>21</v>
      </c>
      <c r="G9" s="3" t="s">
        <v>22</v>
      </c>
    </row>
    <row r="10" spans="1:7" x14ac:dyDescent="0.3">
      <c r="A10" s="2" t="s">
        <v>37</v>
      </c>
      <c r="B10" s="3" t="s">
        <v>38</v>
      </c>
      <c r="C10" s="8" t="s">
        <v>39</v>
      </c>
      <c r="D10" s="2"/>
      <c r="E10" s="3" t="s">
        <v>40</v>
      </c>
      <c r="F10" s="2" t="s">
        <v>41</v>
      </c>
      <c r="G10" s="3" t="s">
        <v>22</v>
      </c>
    </row>
    <row r="11" spans="1:7" x14ac:dyDescent="0.3">
      <c r="A11" s="2" t="s">
        <v>42</v>
      </c>
      <c r="B11" s="3" t="s">
        <v>43</v>
      </c>
      <c r="C11" s="4" t="s">
        <v>14</v>
      </c>
      <c r="D11" s="2">
        <v>14</v>
      </c>
      <c r="E11" s="3" t="s">
        <v>44</v>
      </c>
      <c r="F11" s="2" t="s">
        <v>41</v>
      </c>
      <c r="G11" s="3" t="s">
        <v>45</v>
      </c>
    </row>
    <row r="12" spans="1:7" x14ac:dyDescent="0.3">
      <c r="A12" s="2" t="s">
        <v>46</v>
      </c>
      <c r="B12" s="3" t="s">
        <v>47</v>
      </c>
      <c r="C12" s="4" t="s">
        <v>14</v>
      </c>
      <c r="D12" s="2">
        <v>12</v>
      </c>
      <c r="E12" s="3" t="s">
        <v>48</v>
      </c>
      <c r="F12" s="2" t="s">
        <v>21</v>
      </c>
      <c r="G12" s="3" t="s">
        <v>17</v>
      </c>
    </row>
    <row r="13" spans="1:7" x14ac:dyDescent="0.3">
      <c r="A13" s="2" t="s">
        <v>49</v>
      </c>
      <c r="B13" s="3" t="s">
        <v>50</v>
      </c>
      <c r="C13" s="4" t="s">
        <v>14</v>
      </c>
      <c r="D13" s="2">
        <v>30</v>
      </c>
      <c r="E13" s="3" t="s">
        <v>51</v>
      </c>
      <c r="F13" s="2" t="s">
        <v>16</v>
      </c>
      <c r="G13" s="3" t="s">
        <v>17</v>
      </c>
    </row>
    <row r="14" spans="1:7" x14ac:dyDescent="0.3">
      <c r="A14" s="2" t="s">
        <v>52</v>
      </c>
      <c r="B14" s="3" t="s">
        <v>53</v>
      </c>
      <c r="C14" s="4" t="s">
        <v>14</v>
      </c>
      <c r="D14" s="2">
        <v>36</v>
      </c>
      <c r="E14" s="3" t="s">
        <v>54</v>
      </c>
      <c r="F14" s="2" t="s">
        <v>55</v>
      </c>
      <c r="G14" s="3" t="s">
        <v>17</v>
      </c>
    </row>
    <row r="15" spans="1:7" x14ac:dyDescent="0.3">
      <c r="A15" s="2" t="s">
        <v>56</v>
      </c>
      <c r="B15" s="3" t="s">
        <v>57</v>
      </c>
      <c r="C15" s="4" t="s">
        <v>14</v>
      </c>
      <c r="D15" s="2">
        <v>20</v>
      </c>
      <c r="E15" s="3" t="s">
        <v>58</v>
      </c>
      <c r="F15" s="2" t="s">
        <v>41</v>
      </c>
      <c r="G15" s="3" t="s">
        <v>17</v>
      </c>
    </row>
    <row r="16" spans="1:7" x14ac:dyDescent="0.3">
      <c r="A16" s="2" t="s">
        <v>59</v>
      </c>
      <c r="B16" s="3" t="s">
        <v>60</v>
      </c>
      <c r="C16" s="4" t="s">
        <v>14</v>
      </c>
      <c r="D16" s="2">
        <v>140</v>
      </c>
      <c r="E16" s="3" t="s">
        <v>61</v>
      </c>
      <c r="F16" s="2" t="s">
        <v>62</v>
      </c>
      <c r="G16" s="3" t="s">
        <v>17</v>
      </c>
    </row>
    <row r="17" spans="1:7" x14ac:dyDescent="0.3">
      <c r="A17" s="2" t="s">
        <v>63</v>
      </c>
      <c r="B17" s="3" t="s">
        <v>64</v>
      </c>
      <c r="C17" s="4" t="s">
        <v>14</v>
      </c>
      <c r="D17" s="2">
        <v>60</v>
      </c>
      <c r="E17" s="3" t="s">
        <v>65</v>
      </c>
      <c r="F17" s="2" t="s">
        <v>16</v>
      </c>
      <c r="G17" s="3" t="s">
        <v>22</v>
      </c>
    </row>
    <row r="18" spans="1:7" x14ac:dyDescent="0.3">
      <c r="A18" s="2" t="s">
        <v>66</v>
      </c>
      <c r="B18" s="3" t="s">
        <v>67</v>
      </c>
      <c r="C18" s="4" t="s">
        <v>14</v>
      </c>
      <c r="D18" s="2">
        <v>11</v>
      </c>
      <c r="E18" s="3" t="s">
        <v>68</v>
      </c>
      <c r="F18" s="2" t="s">
        <v>16</v>
      </c>
      <c r="G18" s="3" t="s">
        <v>17</v>
      </c>
    </row>
    <row r="19" spans="1:7" x14ac:dyDescent="0.3">
      <c r="A19" s="2" t="s">
        <v>69</v>
      </c>
      <c r="B19" s="3" t="s">
        <v>70</v>
      </c>
      <c r="C19" s="4" t="s">
        <v>14</v>
      </c>
      <c r="D19" s="2">
        <v>16</v>
      </c>
      <c r="E19" s="3" t="s">
        <v>71</v>
      </c>
      <c r="F19" s="2" t="s">
        <v>16</v>
      </c>
      <c r="G19" s="3" t="s">
        <v>17</v>
      </c>
    </row>
    <row r="20" spans="1:7" x14ac:dyDescent="0.3">
      <c r="A20" s="2" t="s">
        <v>72</v>
      </c>
      <c r="B20" s="3" t="s">
        <v>73</v>
      </c>
      <c r="C20" s="4" t="s">
        <v>14</v>
      </c>
      <c r="D20" s="2">
        <v>50</v>
      </c>
      <c r="E20" s="3" t="s">
        <v>74</v>
      </c>
      <c r="F20" s="2" t="s">
        <v>21</v>
      </c>
      <c r="G20" s="3" t="s">
        <v>22</v>
      </c>
    </row>
    <row r="21" spans="1:7" x14ac:dyDescent="0.3">
      <c r="A21" s="2" t="s">
        <v>75</v>
      </c>
      <c r="B21" s="3" t="s">
        <v>76</v>
      </c>
      <c r="C21" s="4" t="s">
        <v>14</v>
      </c>
      <c r="D21" s="2">
        <v>30</v>
      </c>
      <c r="E21" s="3" t="s">
        <v>77</v>
      </c>
      <c r="F21" s="2" t="s">
        <v>21</v>
      </c>
      <c r="G21" s="3" t="s">
        <v>22</v>
      </c>
    </row>
    <row r="22" spans="1:7" x14ac:dyDescent="0.3">
      <c r="A22" s="2" t="s">
        <v>78</v>
      </c>
      <c r="B22" s="3" t="s">
        <v>79</v>
      </c>
      <c r="C22" s="4" t="s">
        <v>14</v>
      </c>
      <c r="D22" s="2">
        <v>23</v>
      </c>
      <c r="E22" s="3" t="s">
        <v>80</v>
      </c>
      <c r="F22" s="2" t="s">
        <v>16</v>
      </c>
      <c r="G22" s="3" t="s">
        <v>17</v>
      </c>
    </row>
    <row r="23" spans="1:7" x14ac:dyDescent="0.3">
      <c r="A23" s="2" t="s">
        <v>81</v>
      </c>
      <c r="B23" s="3" t="s">
        <v>82</v>
      </c>
      <c r="C23" s="4" t="s">
        <v>14</v>
      </c>
      <c r="D23" s="2">
        <v>47</v>
      </c>
      <c r="E23" s="3" t="s">
        <v>84</v>
      </c>
      <c r="F23" s="2" t="s">
        <v>16</v>
      </c>
      <c r="G23" s="3" t="s">
        <v>17</v>
      </c>
    </row>
    <row r="24" spans="1:7" x14ac:dyDescent="0.3">
      <c r="A24" s="2" t="s">
        <v>85</v>
      </c>
      <c r="B24" s="3" t="s">
        <v>86</v>
      </c>
      <c r="C24" s="4" t="s">
        <v>14</v>
      </c>
      <c r="D24" s="2">
        <v>43</v>
      </c>
      <c r="E24" s="3" t="s">
        <v>87</v>
      </c>
      <c r="F24" s="2" t="s">
        <v>16</v>
      </c>
      <c r="G24" s="3" t="s">
        <v>22</v>
      </c>
    </row>
    <row r="25" spans="1:7" x14ac:dyDescent="0.3">
      <c r="A25" s="2" t="s">
        <v>88</v>
      </c>
      <c r="B25" s="3" t="s">
        <v>89</v>
      </c>
      <c r="C25" s="4" t="s">
        <v>14</v>
      </c>
      <c r="D25" s="2">
        <v>14</v>
      </c>
      <c r="E25" s="3" t="s">
        <v>90</v>
      </c>
      <c r="F25" s="2" t="s">
        <v>41</v>
      </c>
      <c r="G25" s="3" t="s">
        <v>17</v>
      </c>
    </row>
    <row r="26" spans="1:7" x14ac:dyDescent="0.3">
      <c r="A26" s="2" t="s">
        <v>91</v>
      </c>
      <c r="B26" s="3" t="s">
        <v>92</v>
      </c>
      <c r="C26" s="4" t="s">
        <v>14</v>
      </c>
      <c r="D26" s="2">
        <v>44</v>
      </c>
      <c r="E26" s="3" t="s">
        <v>93</v>
      </c>
      <c r="F26" s="2" t="s">
        <v>32</v>
      </c>
      <c r="G26" s="3" t="s">
        <v>17</v>
      </c>
    </row>
    <row r="27" spans="1:7" x14ac:dyDescent="0.3">
      <c r="A27" s="2" t="s">
        <v>94</v>
      </c>
      <c r="B27" s="3" t="s">
        <v>95</v>
      </c>
      <c r="C27" s="4" t="s">
        <v>14</v>
      </c>
      <c r="D27" s="2">
        <v>47</v>
      </c>
      <c r="E27" s="3" t="s">
        <v>96</v>
      </c>
      <c r="F27" s="2" t="s">
        <v>21</v>
      </c>
      <c r="G27" s="3" t="s">
        <v>22</v>
      </c>
    </row>
    <row r="28" spans="1:7" x14ac:dyDescent="0.3">
      <c r="A28" s="2" t="s">
        <v>97</v>
      </c>
      <c r="B28" s="3" t="s">
        <v>98</v>
      </c>
      <c r="C28" s="8" t="s">
        <v>39</v>
      </c>
      <c r="D28" s="2"/>
      <c r="E28" s="3" t="s">
        <v>40</v>
      </c>
      <c r="F28" s="2" t="s">
        <v>41</v>
      </c>
      <c r="G28" s="3" t="s">
        <v>22</v>
      </c>
    </row>
    <row r="29" spans="1:7" x14ac:dyDescent="0.3">
      <c r="A29" s="2" t="s">
        <v>99</v>
      </c>
      <c r="B29" s="3" t="s">
        <v>100</v>
      </c>
      <c r="C29" s="4" t="s">
        <v>14</v>
      </c>
      <c r="D29" s="2">
        <v>48</v>
      </c>
      <c r="E29" s="3" t="s">
        <v>101</v>
      </c>
      <c r="F29" s="2" t="s">
        <v>41</v>
      </c>
      <c r="G29" s="3" t="s">
        <v>22</v>
      </c>
    </row>
    <row r="30" spans="1:7" x14ac:dyDescent="0.3">
      <c r="A30" s="2" t="s">
        <v>102</v>
      </c>
      <c r="B30" s="3" t="s">
        <v>103</v>
      </c>
      <c r="C30" s="4" t="s">
        <v>14</v>
      </c>
      <c r="D30" s="2">
        <v>41</v>
      </c>
      <c r="E30" s="3" t="s">
        <v>104</v>
      </c>
      <c r="F30" s="2" t="s">
        <v>21</v>
      </c>
      <c r="G30" s="3" t="s">
        <v>22</v>
      </c>
    </row>
    <row r="31" spans="1:7" x14ac:dyDescent="0.3">
      <c r="A31" s="2" t="s">
        <v>105</v>
      </c>
      <c r="B31" s="3" t="s">
        <v>106</v>
      </c>
      <c r="C31" s="4" t="s">
        <v>14</v>
      </c>
      <c r="D31" s="2">
        <v>63</v>
      </c>
      <c r="E31" s="3" t="s">
        <v>87</v>
      </c>
      <c r="F31" s="2" t="s">
        <v>16</v>
      </c>
      <c r="G31" s="3" t="s">
        <v>22</v>
      </c>
    </row>
    <row r="32" spans="1:7" x14ac:dyDescent="0.3">
      <c r="A32" s="2" t="s">
        <v>107</v>
      </c>
      <c r="B32" s="3" t="s">
        <v>108</v>
      </c>
      <c r="C32" s="8" t="s">
        <v>109</v>
      </c>
      <c r="D32" s="2"/>
      <c r="E32" s="3" t="s">
        <v>110</v>
      </c>
      <c r="F32" s="2" t="s">
        <v>32</v>
      </c>
      <c r="G32" s="3" t="s">
        <v>111</v>
      </c>
    </row>
    <row r="33" spans="1:7" x14ac:dyDescent="0.3">
      <c r="A33" s="2" t="s">
        <v>112</v>
      </c>
      <c r="B33" s="3" t="s">
        <v>113</v>
      </c>
      <c r="C33" s="8" t="s">
        <v>109</v>
      </c>
      <c r="D33" s="2"/>
      <c r="E33" s="3" t="s">
        <v>110</v>
      </c>
      <c r="F33" s="2" t="s">
        <v>32</v>
      </c>
      <c r="G33" s="3" t="s">
        <v>111</v>
      </c>
    </row>
    <row r="34" spans="1:7" x14ac:dyDescent="0.3">
      <c r="A34" s="2" t="s">
        <v>114</v>
      </c>
      <c r="B34" s="3" t="s">
        <v>115</v>
      </c>
      <c r="C34" s="4" t="s">
        <v>14</v>
      </c>
      <c r="D34" s="2">
        <v>46</v>
      </c>
      <c r="E34" s="3" t="s">
        <v>116</v>
      </c>
      <c r="F34" s="2" t="s">
        <v>117</v>
      </c>
      <c r="G34" s="3" t="s">
        <v>17</v>
      </c>
    </row>
    <row r="35" spans="1:7" x14ac:dyDescent="0.3">
      <c r="A35" s="2" t="s">
        <v>118</v>
      </c>
      <c r="B35" s="3" t="s">
        <v>119</v>
      </c>
      <c r="C35" s="4" t="s">
        <v>14</v>
      </c>
      <c r="D35" s="2">
        <v>100</v>
      </c>
      <c r="E35" s="3" t="s">
        <v>120</v>
      </c>
      <c r="F35" s="2" t="s">
        <v>21</v>
      </c>
      <c r="G35" s="3" t="s">
        <v>17</v>
      </c>
    </row>
    <row r="36" spans="1:7" x14ac:dyDescent="0.3">
      <c r="A36" s="2" t="s">
        <v>121</v>
      </c>
      <c r="B36" s="3" t="s">
        <v>122</v>
      </c>
      <c r="C36" s="4" t="s">
        <v>14</v>
      </c>
      <c r="D36" s="2">
        <v>27</v>
      </c>
      <c r="E36" s="3" t="s">
        <v>123</v>
      </c>
      <c r="F36" s="2" t="s">
        <v>16</v>
      </c>
      <c r="G36" s="3" t="s">
        <v>17</v>
      </c>
    </row>
    <row r="37" spans="1:7" x14ac:dyDescent="0.3">
      <c r="A37" s="2" t="s">
        <v>124</v>
      </c>
      <c r="B37" s="3" t="s">
        <v>125</v>
      </c>
      <c r="C37" s="4" t="s">
        <v>14</v>
      </c>
      <c r="D37" s="2">
        <v>150</v>
      </c>
      <c r="E37" s="3" t="s">
        <v>126</v>
      </c>
      <c r="F37" s="2" t="s">
        <v>32</v>
      </c>
      <c r="G37" s="3" t="s">
        <v>17</v>
      </c>
    </row>
    <row r="38" spans="1:7" x14ac:dyDescent="0.3">
      <c r="A38" s="2" t="s">
        <v>127</v>
      </c>
      <c r="B38" s="3" t="s">
        <v>128</v>
      </c>
      <c r="C38" s="4" t="s">
        <v>14</v>
      </c>
      <c r="D38" s="2">
        <v>80</v>
      </c>
      <c r="E38" s="3" t="s">
        <v>129</v>
      </c>
      <c r="F38" s="2" t="s">
        <v>16</v>
      </c>
      <c r="G38" s="3" t="s">
        <v>17</v>
      </c>
    </row>
    <row r="39" spans="1:7" x14ac:dyDescent="0.3">
      <c r="A39" s="2" t="s">
        <v>130</v>
      </c>
      <c r="B39" s="3" t="s">
        <v>131</v>
      </c>
      <c r="C39" s="4" t="s">
        <v>14</v>
      </c>
      <c r="D39" s="2">
        <v>80</v>
      </c>
      <c r="E39" s="3" t="s">
        <v>132</v>
      </c>
      <c r="F39" s="2" t="s">
        <v>133</v>
      </c>
      <c r="G39" s="3" t="s">
        <v>17</v>
      </c>
    </row>
    <row r="40" spans="1:7" x14ac:dyDescent="0.3">
      <c r="A40" s="2" t="s">
        <v>134</v>
      </c>
      <c r="B40" s="3" t="s">
        <v>135</v>
      </c>
      <c r="C40" s="4" t="s">
        <v>14</v>
      </c>
      <c r="D40" s="2">
        <v>25</v>
      </c>
      <c r="E40" s="3" t="s">
        <v>77</v>
      </c>
      <c r="F40" s="2" t="s">
        <v>21</v>
      </c>
      <c r="G40" s="3" t="s">
        <v>22</v>
      </c>
    </row>
    <row r="41" spans="1:7" x14ac:dyDescent="0.3">
      <c r="A41" s="2" t="s">
        <v>136</v>
      </c>
      <c r="B41" s="3" t="s">
        <v>137</v>
      </c>
      <c r="C41" s="4" t="s">
        <v>14</v>
      </c>
      <c r="D41" s="2">
        <v>51</v>
      </c>
      <c r="E41" s="3" t="s">
        <v>138</v>
      </c>
      <c r="F41" s="2" t="s">
        <v>16</v>
      </c>
      <c r="G41" s="3" t="s">
        <v>22</v>
      </c>
    </row>
    <row r="42" spans="1:7" x14ac:dyDescent="0.3">
      <c r="A42" s="2" t="s">
        <v>139</v>
      </c>
      <c r="B42" s="3" t="s">
        <v>140</v>
      </c>
      <c r="C42" s="4" t="s">
        <v>14</v>
      </c>
      <c r="D42" s="2">
        <v>78</v>
      </c>
      <c r="E42" s="3" t="s">
        <v>141</v>
      </c>
      <c r="F42" s="2" t="s">
        <v>21</v>
      </c>
      <c r="G42" s="3" t="s">
        <v>22</v>
      </c>
    </row>
    <row r="43" spans="1:7" x14ac:dyDescent="0.3">
      <c r="A43" s="2" t="s">
        <v>142</v>
      </c>
      <c r="B43" s="3" t="s">
        <v>143</v>
      </c>
      <c r="C43" s="4" t="s">
        <v>14</v>
      </c>
      <c r="D43" s="2">
        <v>27</v>
      </c>
      <c r="E43" s="3" t="s">
        <v>144</v>
      </c>
      <c r="F43" s="2" t="s">
        <v>41</v>
      </c>
      <c r="G43" s="3" t="s">
        <v>22</v>
      </c>
    </row>
    <row r="44" spans="1:7" x14ac:dyDescent="0.3">
      <c r="A44" s="2" t="s">
        <v>145</v>
      </c>
      <c r="B44" s="3" t="s">
        <v>146</v>
      </c>
      <c r="C44" s="4" t="s">
        <v>14</v>
      </c>
      <c r="D44" s="2">
        <v>38</v>
      </c>
      <c r="E44" s="3" t="s">
        <v>147</v>
      </c>
      <c r="F44" s="2" t="s">
        <v>21</v>
      </c>
      <c r="G44" s="3" t="s">
        <v>22</v>
      </c>
    </row>
    <row r="45" spans="1:7" x14ac:dyDescent="0.3">
      <c r="A45" s="2" t="s">
        <v>148</v>
      </c>
      <c r="B45" s="3" t="s">
        <v>149</v>
      </c>
      <c r="C45" s="4" t="s">
        <v>14</v>
      </c>
      <c r="D45" s="2">
        <v>23</v>
      </c>
      <c r="E45" s="3" t="s">
        <v>150</v>
      </c>
      <c r="F45" s="2" t="s">
        <v>21</v>
      </c>
      <c r="G45" s="3" t="s">
        <v>17</v>
      </c>
    </row>
    <row r="46" spans="1:7" x14ac:dyDescent="0.3">
      <c r="A46" s="2" t="s">
        <v>151</v>
      </c>
      <c r="B46" s="3" t="s">
        <v>152</v>
      </c>
      <c r="C46" s="4" t="s">
        <v>14</v>
      </c>
      <c r="D46" s="2">
        <v>52</v>
      </c>
      <c r="E46" s="3" t="s">
        <v>153</v>
      </c>
      <c r="F46" s="2" t="s">
        <v>21</v>
      </c>
      <c r="G46" s="3" t="s">
        <v>22</v>
      </c>
    </row>
    <row r="47" spans="1:7" x14ac:dyDescent="0.3">
      <c r="A47" s="2" t="s">
        <v>154</v>
      </c>
      <c r="B47" s="3" t="s">
        <v>155</v>
      </c>
      <c r="C47" s="4" t="s">
        <v>14</v>
      </c>
      <c r="D47" s="2">
        <v>22</v>
      </c>
      <c r="E47" s="3" t="s">
        <v>156</v>
      </c>
      <c r="F47" s="2" t="s">
        <v>21</v>
      </c>
      <c r="G47" s="3" t="s">
        <v>22</v>
      </c>
    </row>
    <row r="48" spans="1:7" x14ac:dyDescent="0.3">
      <c r="A48" s="2" t="s">
        <v>157</v>
      </c>
      <c r="B48" s="3" t="s">
        <v>158</v>
      </c>
      <c r="C48" s="4" t="s">
        <v>14</v>
      </c>
      <c r="D48" s="2">
        <v>70</v>
      </c>
      <c r="E48" s="3" t="s">
        <v>159</v>
      </c>
      <c r="F48" s="2" t="s">
        <v>32</v>
      </c>
      <c r="G48" s="3" t="s">
        <v>17</v>
      </c>
    </row>
    <row r="49" spans="1:7" x14ac:dyDescent="0.3">
      <c r="A49" s="2" t="s">
        <v>160</v>
      </c>
      <c r="B49" s="3" t="s">
        <v>161</v>
      </c>
      <c r="C49" s="4" t="s">
        <v>14</v>
      </c>
      <c r="D49" s="2">
        <v>52</v>
      </c>
      <c r="E49" s="3" t="s">
        <v>162</v>
      </c>
      <c r="F49" s="2" t="s">
        <v>16</v>
      </c>
      <c r="G49" s="3" t="s">
        <v>22</v>
      </c>
    </row>
    <row r="50" spans="1:7" x14ac:dyDescent="0.3">
      <c r="A50" s="2" t="s">
        <v>163</v>
      </c>
      <c r="B50" s="3" t="s">
        <v>164</v>
      </c>
      <c r="C50" s="4" t="s">
        <v>14</v>
      </c>
      <c r="D50" s="2">
        <v>15</v>
      </c>
      <c r="E50" s="3" t="s">
        <v>165</v>
      </c>
      <c r="F50" s="2" t="s">
        <v>21</v>
      </c>
      <c r="G50" s="3" t="s">
        <v>22</v>
      </c>
    </row>
    <row r="51" spans="1:7" x14ac:dyDescent="0.3">
      <c r="A51" s="2" t="s">
        <v>166</v>
      </c>
      <c r="B51" s="3" t="s">
        <v>167</v>
      </c>
      <c r="C51" s="4" t="s">
        <v>14</v>
      </c>
      <c r="D51" s="2">
        <v>34</v>
      </c>
      <c r="E51" s="3" t="s">
        <v>168</v>
      </c>
      <c r="F51" s="2" t="s">
        <v>32</v>
      </c>
      <c r="G51" s="3" t="s">
        <v>22</v>
      </c>
    </row>
    <row r="52" spans="1:7" x14ac:dyDescent="0.3">
      <c r="A52" s="2" t="s">
        <v>169</v>
      </c>
      <c r="B52" s="3" t="s">
        <v>170</v>
      </c>
      <c r="C52" s="4" t="s">
        <v>14</v>
      </c>
      <c r="D52" s="2">
        <v>8</v>
      </c>
      <c r="E52" s="3" t="s">
        <v>171</v>
      </c>
      <c r="F52" s="2" t="s">
        <v>21</v>
      </c>
      <c r="G52" s="3" t="s">
        <v>17</v>
      </c>
    </row>
    <row r="53" spans="1:7" x14ac:dyDescent="0.3">
      <c r="A53" s="2" t="s">
        <v>172</v>
      </c>
      <c r="B53" s="3" t="s">
        <v>173</v>
      </c>
      <c r="C53" s="4" t="s">
        <v>14</v>
      </c>
      <c r="D53" s="2">
        <v>65</v>
      </c>
      <c r="E53" s="3" t="s">
        <v>174</v>
      </c>
      <c r="F53" s="2" t="s">
        <v>16</v>
      </c>
      <c r="G53" s="3" t="s">
        <v>22</v>
      </c>
    </row>
    <row r="54" spans="1:7" x14ac:dyDescent="0.3">
      <c r="A54" s="2" t="s">
        <v>175</v>
      </c>
      <c r="B54" s="3" t="s">
        <v>176</v>
      </c>
      <c r="C54" s="4" t="s">
        <v>14</v>
      </c>
      <c r="D54" s="2">
        <v>37</v>
      </c>
      <c r="E54" s="3" t="s">
        <v>177</v>
      </c>
      <c r="F54" s="2" t="s">
        <v>21</v>
      </c>
      <c r="G54" s="3" t="s">
        <v>17</v>
      </c>
    </row>
    <row r="55" spans="1:7" x14ac:dyDescent="0.3">
      <c r="A55" s="2" t="s">
        <v>178</v>
      </c>
      <c r="B55" s="3" t="s">
        <v>179</v>
      </c>
      <c r="C55" s="4" t="s">
        <v>14</v>
      </c>
      <c r="D55" s="2">
        <v>37</v>
      </c>
      <c r="E55" s="3" t="s">
        <v>180</v>
      </c>
      <c r="F55" s="2" t="s">
        <v>16</v>
      </c>
      <c r="G55" s="3" t="s">
        <v>17</v>
      </c>
    </row>
    <row r="56" spans="1:7" x14ac:dyDescent="0.3">
      <c r="A56" s="2" t="s">
        <v>181</v>
      </c>
      <c r="B56" s="3" t="s">
        <v>182</v>
      </c>
      <c r="C56" s="4" t="s">
        <v>14</v>
      </c>
      <c r="D56" s="2">
        <v>20</v>
      </c>
      <c r="E56" s="3" t="s">
        <v>183</v>
      </c>
      <c r="F56" s="2" t="s">
        <v>32</v>
      </c>
      <c r="G56" s="3" t="s">
        <v>22</v>
      </c>
    </row>
    <row r="57" spans="1:7" x14ac:dyDescent="0.3">
      <c r="A57" s="2" t="s">
        <v>184</v>
      </c>
      <c r="B57" s="3" t="s">
        <v>185</v>
      </c>
      <c r="C57" s="4" t="s">
        <v>14</v>
      </c>
      <c r="D57" s="2">
        <v>19</v>
      </c>
      <c r="E57" s="3" t="s">
        <v>186</v>
      </c>
      <c r="F57" s="2" t="s">
        <v>41</v>
      </c>
      <c r="G57" s="3" t="s">
        <v>22</v>
      </c>
    </row>
    <row r="58" spans="1:7" x14ac:dyDescent="0.3">
      <c r="A58" s="2" t="s">
        <v>187</v>
      </c>
      <c r="B58" s="3" t="s">
        <v>188</v>
      </c>
      <c r="C58" s="4" t="s">
        <v>14</v>
      </c>
      <c r="D58" s="2">
        <v>74</v>
      </c>
      <c r="E58" s="3" t="s">
        <v>189</v>
      </c>
      <c r="F58" s="2" t="s">
        <v>21</v>
      </c>
      <c r="G58" s="3" t="s">
        <v>17</v>
      </c>
    </row>
    <row r="59" spans="1:7" x14ac:dyDescent="0.3">
      <c r="A59" s="2" t="s">
        <v>190</v>
      </c>
      <c r="B59" s="3" t="s">
        <v>191</v>
      </c>
      <c r="C59" s="4" t="s">
        <v>14</v>
      </c>
      <c r="D59" s="2">
        <v>18</v>
      </c>
      <c r="E59" s="3" t="s">
        <v>192</v>
      </c>
      <c r="F59" s="2" t="s">
        <v>21</v>
      </c>
      <c r="G59" s="3" t="s">
        <v>22</v>
      </c>
    </row>
    <row r="60" spans="1:7" x14ac:dyDescent="0.3">
      <c r="A60" s="2" t="s">
        <v>193</v>
      </c>
      <c r="B60" s="3" t="s">
        <v>194</v>
      </c>
      <c r="C60" s="4" t="s">
        <v>14</v>
      </c>
      <c r="D60" s="2">
        <v>84</v>
      </c>
      <c r="E60" s="3" t="s">
        <v>195</v>
      </c>
      <c r="F60" s="2" t="s">
        <v>21</v>
      </c>
      <c r="G60" s="3" t="s">
        <v>45</v>
      </c>
    </row>
    <row r="61" spans="1:7" x14ac:dyDescent="0.3">
      <c r="A61" s="2" t="s">
        <v>196</v>
      </c>
      <c r="B61" s="3" t="s">
        <v>197</v>
      </c>
      <c r="C61" s="4" t="s">
        <v>14</v>
      </c>
      <c r="D61" s="2">
        <v>85</v>
      </c>
      <c r="E61" s="3" t="s">
        <v>198</v>
      </c>
      <c r="F61" s="2" t="s">
        <v>117</v>
      </c>
      <c r="G61" s="3" t="s">
        <v>22</v>
      </c>
    </row>
    <row r="62" spans="1:7" x14ac:dyDescent="0.3">
      <c r="A62" s="2" t="s">
        <v>199</v>
      </c>
      <c r="B62" s="3" t="s">
        <v>200</v>
      </c>
      <c r="C62" s="4" t="s">
        <v>14</v>
      </c>
      <c r="D62" s="2">
        <v>38</v>
      </c>
      <c r="E62" s="3" t="s">
        <v>201</v>
      </c>
      <c r="F62" s="2" t="s">
        <v>21</v>
      </c>
      <c r="G62" s="3" t="s">
        <v>17</v>
      </c>
    </row>
    <row r="63" spans="1:7" x14ac:dyDescent="0.3">
      <c r="A63" s="2" t="s">
        <v>202</v>
      </c>
      <c r="B63" s="3" t="s">
        <v>203</v>
      </c>
      <c r="C63" s="4" t="s">
        <v>14</v>
      </c>
      <c r="D63" s="2">
        <v>178</v>
      </c>
      <c r="E63" s="3" t="s">
        <v>204</v>
      </c>
      <c r="F63" s="2" t="s">
        <v>21</v>
      </c>
      <c r="G63" s="3" t="s">
        <v>22</v>
      </c>
    </row>
    <row r="64" spans="1:7" x14ac:dyDescent="0.3">
      <c r="A64" s="2" t="s">
        <v>205</v>
      </c>
      <c r="B64" s="3" t="s">
        <v>206</v>
      </c>
      <c r="C64" s="4" t="s">
        <v>14</v>
      </c>
      <c r="D64" s="2">
        <v>88</v>
      </c>
      <c r="E64" s="3" t="s">
        <v>208</v>
      </c>
      <c r="F64" s="2" t="s">
        <v>32</v>
      </c>
      <c r="G64" s="3" t="s">
        <v>209</v>
      </c>
    </row>
    <row r="65" spans="1:7" x14ac:dyDescent="0.3">
      <c r="A65" s="2" t="s">
        <v>210</v>
      </c>
      <c r="B65" s="3" t="s">
        <v>211</v>
      </c>
      <c r="C65" s="4" t="s">
        <v>14</v>
      </c>
      <c r="D65" s="2">
        <v>34</v>
      </c>
      <c r="E65" s="3" t="s">
        <v>212</v>
      </c>
      <c r="F65" s="2" t="s">
        <v>21</v>
      </c>
      <c r="G65" s="3" t="s">
        <v>22</v>
      </c>
    </row>
    <row r="66" spans="1:7" x14ac:dyDescent="0.3">
      <c r="A66" s="2" t="s">
        <v>213</v>
      </c>
      <c r="B66" s="3" t="s">
        <v>214</v>
      </c>
      <c r="C66" s="4" t="s">
        <v>14</v>
      </c>
      <c r="D66" s="2">
        <v>105</v>
      </c>
      <c r="E66" s="3" t="s">
        <v>215</v>
      </c>
      <c r="F66" s="2" t="s">
        <v>21</v>
      </c>
      <c r="G66" s="3" t="s">
        <v>22</v>
      </c>
    </row>
    <row r="67" spans="1:7" x14ac:dyDescent="0.3">
      <c r="A67" s="2" t="s">
        <v>216</v>
      </c>
      <c r="B67" s="3" t="s">
        <v>217</v>
      </c>
      <c r="C67" s="4" t="s">
        <v>14</v>
      </c>
      <c r="D67" s="2">
        <v>59</v>
      </c>
      <c r="E67" s="3" t="s">
        <v>218</v>
      </c>
      <c r="F67" s="2" t="s">
        <v>117</v>
      </c>
      <c r="G67" s="3" t="s">
        <v>17</v>
      </c>
    </row>
    <row r="68" spans="1:7" x14ac:dyDescent="0.3">
      <c r="A68" s="2" t="s">
        <v>219</v>
      </c>
      <c r="B68" s="3" t="s">
        <v>220</v>
      </c>
      <c r="C68" s="4" t="s">
        <v>14</v>
      </c>
      <c r="D68" s="2">
        <v>56</v>
      </c>
      <c r="E68" s="3" t="s">
        <v>221</v>
      </c>
      <c r="F68" s="2" t="s">
        <v>16</v>
      </c>
      <c r="G68" s="3" t="s">
        <v>22</v>
      </c>
    </row>
    <row r="69" spans="1:7" x14ac:dyDescent="0.3">
      <c r="A69" s="2" t="s">
        <v>222</v>
      </c>
      <c r="B69" s="3" t="s">
        <v>223</v>
      </c>
      <c r="C69" s="4" t="s">
        <v>14</v>
      </c>
      <c r="D69" s="2">
        <v>21</v>
      </c>
      <c r="E69" s="3" t="s">
        <v>224</v>
      </c>
      <c r="F69" s="2" t="s">
        <v>16</v>
      </c>
      <c r="G69" s="3" t="s">
        <v>17</v>
      </c>
    </row>
    <row r="70" spans="1:7" x14ac:dyDescent="0.3">
      <c r="A70" s="2" t="s">
        <v>225</v>
      </c>
      <c r="B70" s="3" t="s">
        <v>226</v>
      </c>
      <c r="C70" s="4" t="s">
        <v>14</v>
      </c>
      <c r="D70" s="2">
        <v>42</v>
      </c>
      <c r="E70" s="3" t="s">
        <v>227</v>
      </c>
      <c r="F70" s="2" t="s">
        <v>16</v>
      </c>
      <c r="G70" s="3" t="s">
        <v>17</v>
      </c>
    </row>
    <row r="71" spans="1:7" x14ac:dyDescent="0.3">
      <c r="A71" s="2" t="s">
        <v>228</v>
      </c>
      <c r="B71" s="3" t="s">
        <v>229</v>
      </c>
      <c r="C71" s="4" t="s">
        <v>14</v>
      </c>
      <c r="D71" s="2">
        <v>94</v>
      </c>
      <c r="E71" s="3" t="s">
        <v>230</v>
      </c>
      <c r="F71" s="2" t="s">
        <v>16</v>
      </c>
      <c r="G71" s="3" t="s">
        <v>22</v>
      </c>
    </row>
    <row r="72" spans="1:7" x14ac:dyDescent="0.3">
      <c r="A72" s="2" t="s">
        <v>231</v>
      </c>
      <c r="B72" s="3" t="s">
        <v>232</v>
      </c>
      <c r="C72" s="4" t="s">
        <v>14</v>
      </c>
      <c r="D72" s="2">
        <v>50</v>
      </c>
      <c r="E72" s="3" t="s">
        <v>233</v>
      </c>
      <c r="F72" s="2" t="s">
        <v>16</v>
      </c>
      <c r="G72" s="3" t="s">
        <v>17</v>
      </c>
    </row>
    <row r="73" spans="1:7" x14ac:dyDescent="0.3">
      <c r="A73" s="2" t="s">
        <v>234</v>
      </c>
      <c r="B73" s="3" t="s">
        <v>235</v>
      </c>
      <c r="C73" s="4" t="s">
        <v>14</v>
      </c>
      <c r="D73" s="2">
        <v>107</v>
      </c>
      <c r="E73" s="3" t="s">
        <v>236</v>
      </c>
      <c r="F73" s="2" t="s">
        <v>21</v>
      </c>
      <c r="G73" s="3" t="s">
        <v>22</v>
      </c>
    </row>
    <row r="74" spans="1:7" x14ac:dyDescent="0.3">
      <c r="A74" s="5" t="s">
        <v>237</v>
      </c>
      <c r="B74" s="6" t="s">
        <v>238</v>
      </c>
      <c r="C74" s="7" t="s">
        <v>767</v>
      </c>
      <c r="D74" s="5">
        <v>26</v>
      </c>
      <c r="E74" s="6" t="s">
        <v>239</v>
      </c>
      <c r="F74" s="5" t="s">
        <v>21</v>
      </c>
      <c r="G74" s="6" t="s">
        <v>22</v>
      </c>
    </row>
    <row r="75" spans="1:7" x14ac:dyDescent="0.3">
      <c r="A75" s="5" t="s">
        <v>237</v>
      </c>
      <c r="B75" s="6" t="s">
        <v>238</v>
      </c>
      <c r="C75" s="7" t="s">
        <v>767</v>
      </c>
      <c r="D75" s="5">
        <v>26</v>
      </c>
      <c r="E75" s="6" t="s">
        <v>240</v>
      </c>
      <c r="F75" s="5" t="s">
        <v>16</v>
      </c>
      <c r="G75" s="6" t="s">
        <v>17</v>
      </c>
    </row>
    <row r="76" spans="1:7" x14ac:dyDescent="0.3">
      <c r="A76" s="2" t="s">
        <v>241</v>
      </c>
      <c r="B76" s="3" t="s">
        <v>242</v>
      </c>
      <c r="C76" s="4" t="s">
        <v>14</v>
      </c>
      <c r="D76" s="2">
        <v>29</v>
      </c>
      <c r="E76" s="3" t="s">
        <v>83</v>
      </c>
      <c r="F76" s="2" t="s">
        <v>55</v>
      </c>
      <c r="G76" s="3" t="s">
        <v>22</v>
      </c>
    </row>
    <row r="77" spans="1:7" x14ac:dyDescent="0.3">
      <c r="A77" s="2" t="s">
        <v>243</v>
      </c>
      <c r="B77" s="3" t="s">
        <v>244</v>
      </c>
      <c r="C77" s="4" t="s">
        <v>14</v>
      </c>
      <c r="D77" s="2">
        <v>41</v>
      </c>
      <c r="E77" s="3" t="s">
        <v>186</v>
      </c>
      <c r="F77" s="2" t="s">
        <v>41</v>
      </c>
      <c r="G77" s="3" t="s">
        <v>22</v>
      </c>
    </row>
    <row r="78" spans="1:7" x14ac:dyDescent="0.3">
      <c r="A78" s="2" t="s">
        <v>245</v>
      </c>
      <c r="B78" s="3" t="s">
        <v>246</v>
      </c>
      <c r="C78" s="4" t="s">
        <v>14</v>
      </c>
      <c r="D78" s="2">
        <v>20</v>
      </c>
      <c r="E78" s="3" t="s">
        <v>247</v>
      </c>
      <c r="F78" s="2" t="s">
        <v>62</v>
      </c>
      <c r="G78" s="3" t="s">
        <v>17</v>
      </c>
    </row>
    <row r="79" spans="1:7" x14ac:dyDescent="0.3">
      <c r="A79" s="2" t="s">
        <v>248</v>
      </c>
      <c r="B79" s="3" t="s">
        <v>249</v>
      </c>
      <c r="C79" s="4" t="s">
        <v>14</v>
      </c>
      <c r="D79" s="2">
        <v>40</v>
      </c>
      <c r="E79" s="3" t="s">
        <v>250</v>
      </c>
      <c r="F79" s="2" t="s">
        <v>117</v>
      </c>
      <c r="G79" s="3" t="s">
        <v>17</v>
      </c>
    </row>
    <row r="80" spans="1:7" x14ac:dyDescent="0.3">
      <c r="A80" s="2" t="s">
        <v>251</v>
      </c>
      <c r="B80" s="3" t="s">
        <v>252</v>
      </c>
      <c r="C80" s="4" t="s">
        <v>14</v>
      </c>
      <c r="D80" s="2">
        <v>50</v>
      </c>
      <c r="E80" s="3" t="s">
        <v>253</v>
      </c>
      <c r="F80" s="2" t="s">
        <v>133</v>
      </c>
      <c r="G80" s="3" t="s">
        <v>17</v>
      </c>
    </row>
    <row r="81" spans="1:7" x14ac:dyDescent="0.3">
      <c r="A81" s="2" t="s">
        <v>254</v>
      </c>
      <c r="B81" s="3" t="s">
        <v>255</v>
      </c>
      <c r="C81" s="4" t="s">
        <v>14</v>
      </c>
      <c r="D81" s="2">
        <v>90</v>
      </c>
      <c r="E81" s="3" t="s">
        <v>256</v>
      </c>
      <c r="F81" s="2" t="s">
        <v>16</v>
      </c>
      <c r="G81" s="3" t="s">
        <v>22</v>
      </c>
    </row>
    <row r="82" spans="1:7" x14ac:dyDescent="0.3">
      <c r="A82" s="2" t="s">
        <v>257</v>
      </c>
      <c r="B82" s="3" t="s">
        <v>258</v>
      </c>
      <c r="C82" s="4" t="s">
        <v>14</v>
      </c>
      <c r="D82" s="2">
        <v>130</v>
      </c>
      <c r="E82" s="3" t="s">
        <v>259</v>
      </c>
      <c r="F82" s="2" t="s">
        <v>21</v>
      </c>
      <c r="G82" s="3" t="s">
        <v>22</v>
      </c>
    </row>
    <row r="83" spans="1:7" x14ac:dyDescent="0.3">
      <c r="A83" s="2" t="s">
        <v>260</v>
      </c>
      <c r="B83" s="3" t="s">
        <v>261</v>
      </c>
      <c r="C83" s="4" t="s">
        <v>14</v>
      </c>
      <c r="D83" s="2">
        <v>94</v>
      </c>
      <c r="E83" s="3" t="s">
        <v>262</v>
      </c>
      <c r="F83" s="2" t="s">
        <v>133</v>
      </c>
      <c r="G83" s="3" t="s">
        <v>17</v>
      </c>
    </row>
    <row r="84" spans="1:7" x14ac:dyDescent="0.3">
      <c r="A84" s="2" t="s">
        <v>263</v>
      </c>
      <c r="B84" s="3" t="s">
        <v>264</v>
      </c>
      <c r="C84" s="4" t="s">
        <v>14</v>
      </c>
      <c r="D84" s="2">
        <v>20</v>
      </c>
      <c r="E84" s="3" t="s">
        <v>265</v>
      </c>
      <c r="F84" s="2" t="s">
        <v>21</v>
      </c>
      <c r="G84" s="3" t="s">
        <v>17</v>
      </c>
    </row>
    <row r="85" spans="1:7" x14ac:dyDescent="0.3">
      <c r="A85" s="2" t="s">
        <v>266</v>
      </c>
      <c r="B85" s="3" t="s">
        <v>267</v>
      </c>
      <c r="C85" s="4" t="s">
        <v>14</v>
      </c>
      <c r="D85" s="2">
        <v>50</v>
      </c>
      <c r="E85" s="3" t="s">
        <v>268</v>
      </c>
      <c r="F85" s="2" t="s">
        <v>16</v>
      </c>
      <c r="G85" s="3" t="s">
        <v>22</v>
      </c>
    </row>
    <row r="86" spans="1:7" x14ac:dyDescent="0.3">
      <c r="A86" s="2" t="s">
        <v>269</v>
      </c>
      <c r="B86" s="3" t="s">
        <v>270</v>
      </c>
      <c r="C86" s="4" t="s">
        <v>14</v>
      </c>
      <c r="D86" s="2">
        <v>40</v>
      </c>
      <c r="E86" s="3" t="s">
        <v>271</v>
      </c>
      <c r="F86" s="2" t="s">
        <v>62</v>
      </c>
      <c r="G86" s="3" t="s">
        <v>17</v>
      </c>
    </row>
    <row r="87" spans="1:7" x14ac:dyDescent="0.3">
      <c r="A87" s="2" t="s">
        <v>272</v>
      </c>
      <c r="B87" s="3" t="s">
        <v>273</v>
      </c>
      <c r="C87" s="4" t="s">
        <v>14</v>
      </c>
      <c r="D87" s="2">
        <v>24</v>
      </c>
      <c r="E87" s="3" t="s">
        <v>274</v>
      </c>
      <c r="F87" s="2" t="s">
        <v>21</v>
      </c>
      <c r="G87" s="3" t="s">
        <v>22</v>
      </c>
    </row>
    <row r="88" spans="1:7" x14ac:dyDescent="0.3">
      <c r="A88" s="2" t="s">
        <v>275</v>
      </c>
      <c r="B88" s="3" t="s">
        <v>276</v>
      </c>
      <c r="C88" s="4" t="s">
        <v>14</v>
      </c>
      <c r="D88" s="2">
        <v>50</v>
      </c>
      <c r="E88" s="3" t="s">
        <v>277</v>
      </c>
      <c r="F88" s="2" t="s">
        <v>133</v>
      </c>
      <c r="G88" s="3" t="s">
        <v>17</v>
      </c>
    </row>
    <row r="89" spans="1:7" x14ac:dyDescent="0.3">
      <c r="A89" s="2" t="s">
        <v>278</v>
      </c>
      <c r="B89" s="3" t="s">
        <v>279</v>
      </c>
      <c r="C89" s="4" t="s">
        <v>14</v>
      </c>
      <c r="D89" s="2">
        <v>56</v>
      </c>
      <c r="E89" s="3" t="s">
        <v>280</v>
      </c>
      <c r="F89" s="2" t="s">
        <v>21</v>
      </c>
      <c r="G89" s="3" t="s">
        <v>17</v>
      </c>
    </row>
    <row r="90" spans="1:7" x14ac:dyDescent="0.3">
      <c r="A90" s="2" t="s">
        <v>281</v>
      </c>
      <c r="B90" s="3" t="s">
        <v>282</v>
      </c>
      <c r="C90" s="4" t="s">
        <v>14</v>
      </c>
      <c r="D90" s="2">
        <v>41</v>
      </c>
      <c r="E90" s="3" t="s">
        <v>283</v>
      </c>
      <c r="F90" s="2" t="s">
        <v>16</v>
      </c>
      <c r="G90" s="3" t="s">
        <v>22</v>
      </c>
    </row>
    <row r="91" spans="1:7" x14ac:dyDescent="0.3">
      <c r="A91" s="2" t="s">
        <v>285</v>
      </c>
      <c r="B91" s="3" t="s">
        <v>286</v>
      </c>
      <c r="C91" s="4" t="s">
        <v>14</v>
      </c>
      <c r="D91" s="2">
        <v>33</v>
      </c>
      <c r="E91" s="3" t="s">
        <v>287</v>
      </c>
      <c r="F91" s="2" t="s">
        <v>133</v>
      </c>
      <c r="G91" s="3" t="s">
        <v>17</v>
      </c>
    </row>
    <row r="92" spans="1:7" x14ac:dyDescent="0.3">
      <c r="A92" s="2" t="s">
        <v>288</v>
      </c>
      <c r="B92" s="3" t="s">
        <v>289</v>
      </c>
      <c r="C92" s="4" t="s">
        <v>14</v>
      </c>
      <c r="D92" s="2">
        <v>41</v>
      </c>
      <c r="E92" s="3" t="s">
        <v>290</v>
      </c>
      <c r="F92" s="2" t="s">
        <v>41</v>
      </c>
      <c r="G92" s="3" t="s">
        <v>45</v>
      </c>
    </row>
    <row r="93" spans="1:7" x14ac:dyDescent="0.3">
      <c r="A93" s="5" t="s">
        <v>291</v>
      </c>
      <c r="B93" s="6" t="s">
        <v>292</v>
      </c>
      <c r="C93" s="7" t="s">
        <v>767</v>
      </c>
      <c r="D93" s="5">
        <v>46</v>
      </c>
      <c r="E93" s="6" t="s">
        <v>293</v>
      </c>
      <c r="F93" s="5" t="s">
        <v>62</v>
      </c>
      <c r="G93" s="6" t="s">
        <v>17</v>
      </c>
    </row>
    <row r="94" spans="1:7" x14ac:dyDescent="0.3">
      <c r="A94" s="5" t="s">
        <v>291</v>
      </c>
      <c r="B94" s="6" t="s">
        <v>292</v>
      </c>
      <c r="C94" s="7" t="s">
        <v>767</v>
      </c>
      <c r="D94" s="5">
        <v>46</v>
      </c>
      <c r="E94" s="6" t="s">
        <v>294</v>
      </c>
      <c r="F94" s="5" t="s">
        <v>117</v>
      </c>
      <c r="G94" s="6" t="s">
        <v>22</v>
      </c>
    </row>
    <row r="95" spans="1:7" x14ac:dyDescent="0.3">
      <c r="A95" s="2" t="s">
        <v>295</v>
      </c>
      <c r="B95" s="3" t="s">
        <v>296</v>
      </c>
      <c r="C95" s="4" t="s">
        <v>14</v>
      </c>
      <c r="D95" s="2">
        <v>30</v>
      </c>
      <c r="E95" s="3" t="s">
        <v>297</v>
      </c>
      <c r="F95" s="2" t="s">
        <v>21</v>
      </c>
      <c r="G95" s="3" t="s">
        <v>17</v>
      </c>
    </row>
    <row r="96" spans="1:7" x14ac:dyDescent="0.3">
      <c r="A96" s="9" t="s">
        <v>298</v>
      </c>
      <c r="B96" s="10" t="s">
        <v>299</v>
      </c>
      <c r="C96" s="11" t="s">
        <v>300</v>
      </c>
      <c r="D96" s="10"/>
      <c r="E96" s="10"/>
      <c r="F96" s="10"/>
      <c r="G96" s="10"/>
    </row>
    <row r="97" spans="1:7" x14ac:dyDescent="0.3">
      <c r="A97" s="2" t="s">
        <v>301</v>
      </c>
      <c r="B97" s="3" t="s">
        <v>302</v>
      </c>
      <c r="C97" s="4" t="s">
        <v>14</v>
      </c>
      <c r="D97" s="2">
        <v>105</v>
      </c>
      <c r="E97" s="3" t="s">
        <v>303</v>
      </c>
      <c r="F97" s="2" t="s">
        <v>16</v>
      </c>
      <c r="G97" s="3" t="s">
        <v>17</v>
      </c>
    </row>
    <row r="98" spans="1:7" x14ac:dyDescent="0.3">
      <c r="A98" s="2" t="s">
        <v>304</v>
      </c>
      <c r="B98" s="3" t="s">
        <v>305</v>
      </c>
      <c r="C98" s="4" t="s">
        <v>14</v>
      </c>
      <c r="D98" s="2">
        <v>50</v>
      </c>
      <c r="E98" s="3" t="s">
        <v>306</v>
      </c>
      <c r="F98" s="2" t="s">
        <v>32</v>
      </c>
      <c r="G98" s="3" t="s">
        <v>17</v>
      </c>
    </row>
    <row r="99" spans="1:7" x14ac:dyDescent="0.3">
      <c r="A99" s="2" t="s">
        <v>307</v>
      </c>
      <c r="B99" s="3" t="s">
        <v>308</v>
      </c>
      <c r="C99" s="4" t="s">
        <v>14</v>
      </c>
      <c r="D99" s="2">
        <v>60</v>
      </c>
      <c r="E99" s="3" t="s">
        <v>309</v>
      </c>
      <c r="F99" s="2" t="s">
        <v>21</v>
      </c>
      <c r="G99" s="3" t="s">
        <v>17</v>
      </c>
    </row>
    <row r="100" spans="1:7" x14ac:dyDescent="0.3">
      <c r="A100" s="2" t="s">
        <v>310</v>
      </c>
      <c r="B100" s="3" t="s">
        <v>311</v>
      </c>
      <c r="C100" s="4" t="s">
        <v>14</v>
      </c>
      <c r="D100" s="2">
        <v>60</v>
      </c>
      <c r="E100" s="3" t="s">
        <v>312</v>
      </c>
      <c r="F100" s="2" t="s">
        <v>21</v>
      </c>
      <c r="G100" s="3" t="s">
        <v>22</v>
      </c>
    </row>
    <row r="101" spans="1:7" x14ac:dyDescent="0.3">
      <c r="A101" s="5" t="s">
        <v>313</v>
      </c>
      <c r="B101" s="6" t="s">
        <v>314</v>
      </c>
      <c r="C101" s="7" t="s">
        <v>768</v>
      </c>
      <c r="D101" s="5">
        <v>88</v>
      </c>
      <c r="E101" s="6" t="s">
        <v>315</v>
      </c>
      <c r="F101" s="5" t="s">
        <v>21</v>
      </c>
      <c r="G101" s="6" t="s">
        <v>22</v>
      </c>
    </row>
    <row r="102" spans="1:7" x14ac:dyDescent="0.3">
      <c r="A102" s="5" t="s">
        <v>313</v>
      </c>
      <c r="B102" s="6" t="s">
        <v>314</v>
      </c>
      <c r="C102" s="7" t="s">
        <v>767</v>
      </c>
      <c r="D102" s="5">
        <v>88</v>
      </c>
      <c r="E102" s="6" t="s">
        <v>316</v>
      </c>
      <c r="F102" s="5" t="s">
        <v>32</v>
      </c>
      <c r="G102" s="6" t="s">
        <v>17</v>
      </c>
    </row>
    <row r="103" spans="1:7" x14ac:dyDescent="0.3">
      <c r="A103" s="9" t="s">
        <v>317</v>
      </c>
      <c r="B103" s="10" t="s">
        <v>318</v>
      </c>
      <c r="C103" s="11" t="s">
        <v>300</v>
      </c>
      <c r="D103" s="10"/>
      <c r="E103" s="10"/>
      <c r="F103" s="10"/>
      <c r="G103" s="10"/>
    </row>
    <row r="104" spans="1:7" x14ac:dyDescent="0.3">
      <c r="A104" s="2" t="s">
        <v>319</v>
      </c>
      <c r="B104" s="3" t="s">
        <v>320</v>
      </c>
      <c r="C104" s="4" t="s">
        <v>14</v>
      </c>
      <c r="D104" s="2">
        <v>34</v>
      </c>
      <c r="E104" s="3" t="s">
        <v>321</v>
      </c>
      <c r="F104" s="2" t="s">
        <v>117</v>
      </c>
      <c r="G104" s="3" t="s">
        <v>17</v>
      </c>
    </row>
    <row r="105" spans="1:7" x14ac:dyDescent="0.3">
      <c r="A105" s="9" t="s">
        <v>322</v>
      </c>
      <c r="B105" s="10" t="s">
        <v>323</v>
      </c>
      <c r="C105" s="11" t="s">
        <v>300</v>
      </c>
      <c r="D105" s="10"/>
      <c r="E105" s="10"/>
      <c r="F105" s="10"/>
      <c r="G105" s="10"/>
    </row>
    <row r="106" spans="1:7" x14ac:dyDescent="0.3">
      <c r="A106" s="2" t="s">
        <v>324</v>
      </c>
      <c r="B106" s="3" t="s">
        <v>325</v>
      </c>
      <c r="C106" s="4" t="s">
        <v>14</v>
      </c>
      <c r="D106" s="2">
        <v>30</v>
      </c>
      <c r="E106" s="3" t="s">
        <v>326</v>
      </c>
      <c r="F106" s="2" t="s">
        <v>41</v>
      </c>
      <c r="G106" s="3" t="s">
        <v>17</v>
      </c>
    </row>
    <row r="107" spans="1:7" x14ac:dyDescent="0.3">
      <c r="A107" s="9" t="s">
        <v>327</v>
      </c>
      <c r="B107" s="10" t="s">
        <v>328</v>
      </c>
      <c r="C107" s="11" t="s">
        <v>300</v>
      </c>
      <c r="D107" s="10"/>
      <c r="E107" s="10"/>
      <c r="F107" s="10"/>
      <c r="G107" s="10"/>
    </row>
  </sheetData>
  <mergeCells count="5">
    <mergeCell ref="A2:B2"/>
    <mergeCell ref="A1:G1"/>
    <mergeCell ref="C2:D2"/>
    <mergeCell ref="E2:F2"/>
    <mergeCell ref="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3" sqref="A3:XFD4"/>
    </sheetView>
  </sheetViews>
  <sheetFormatPr baseColWidth="10" defaultColWidth="8.77734375" defaultRowHeight="14.4" x14ac:dyDescent="0.3"/>
  <cols>
    <col min="1" max="1" width="8" customWidth="1"/>
    <col min="2" max="2" width="22" customWidth="1"/>
    <col min="3" max="3" width="9" customWidth="1"/>
    <col min="4" max="4" width="8" customWidth="1"/>
    <col min="5" max="5" width="45" customWidth="1"/>
    <col min="6" max="6" width="28" customWidth="1"/>
    <col min="7" max="7" width="12" customWidth="1"/>
    <col min="8" max="8" width="14" customWidth="1"/>
  </cols>
  <sheetData>
    <row r="1" spans="1:8" ht="24" customHeight="1" x14ac:dyDescent="0.3">
      <c r="A1" s="25" t="s">
        <v>329</v>
      </c>
      <c r="B1" s="22"/>
      <c r="C1" s="22"/>
      <c r="D1" s="22"/>
      <c r="E1" s="22"/>
      <c r="F1" s="22"/>
      <c r="G1" s="22"/>
      <c r="H1" s="22"/>
    </row>
    <row r="2" spans="1:8" x14ac:dyDescent="0.3">
      <c r="A2" s="12" t="s">
        <v>5</v>
      </c>
      <c r="B2" s="12" t="s">
        <v>6</v>
      </c>
      <c r="C2" s="12" t="s">
        <v>330</v>
      </c>
      <c r="D2" s="12" t="s">
        <v>331</v>
      </c>
      <c r="E2" s="12" t="s">
        <v>332</v>
      </c>
      <c r="F2" s="12" t="s">
        <v>9</v>
      </c>
      <c r="G2" s="12" t="s">
        <v>333</v>
      </c>
      <c r="H2" s="12" t="s">
        <v>334</v>
      </c>
    </row>
    <row r="3" spans="1:8" x14ac:dyDescent="0.3">
      <c r="A3" s="5" t="s">
        <v>33</v>
      </c>
      <c r="B3" s="6" t="s">
        <v>34</v>
      </c>
      <c r="C3" s="5" t="s">
        <v>335</v>
      </c>
      <c r="D3" s="13">
        <v>64</v>
      </c>
      <c r="E3" s="14" t="s">
        <v>336</v>
      </c>
      <c r="F3" s="6" t="s">
        <v>35</v>
      </c>
      <c r="G3" s="15" t="s">
        <v>337</v>
      </c>
      <c r="H3" s="15" t="s">
        <v>337</v>
      </c>
    </row>
    <row r="4" spans="1:8" x14ac:dyDescent="0.3">
      <c r="A4" s="16" t="s">
        <v>33</v>
      </c>
      <c r="B4" s="17" t="s">
        <v>34</v>
      </c>
      <c r="C4" s="16" t="s">
        <v>338</v>
      </c>
      <c r="D4" s="13">
        <v>40</v>
      </c>
      <c r="E4" s="14" t="s">
        <v>339</v>
      </c>
      <c r="F4" s="17" t="s">
        <v>36</v>
      </c>
      <c r="G4" s="17"/>
      <c r="H4" s="17"/>
    </row>
    <row r="5" spans="1:8" x14ac:dyDescent="0.3">
      <c r="A5" s="18"/>
      <c r="B5" s="18"/>
      <c r="C5" s="18"/>
      <c r="D5" s="18"/>
      <c r="E5" s="18"/>
      <c r="F5" s="18"/>
      <c r="G5" s="18"/>
      <c r="H5" s="18"/>
    </row>
    <row r="6" spans="1:8" x14ac:dyDescent="0.3">
      <c r="A6" s="5" t="s">
        <v>81</v>
      </c>
      <c r="B6" s="6" t="s">
        <v>82</v>
      </c>
      <c r="C6" s="5" t="s">
        <v>335</v>
      </c>
      <c r="D6" s="13">
        <v>45</v>
      </c>
      <c r="E6" s="14" t="s">
        <v>340</v>
      </c>
      <c r="F6" s="6" t="s">
        <v>83</v>
      </c>
      <c r="G6" s="15" t="s">
        <v>337</v>
      </c>
      <c r="H6" s="15" t="s">
        <v>337</v>
      </c>
    </row>
    <row r="7" spans="1:8" x14ac:dyDescent="0.3">
      <c r="A7" s="16" t="s">
        <v>81</v>
      </c>
      <c r="B7" s="17" t="s">
        <v>82</v>
      </c>
      <c r="C7" s="16" t="s">
        <v>338</v>
      </c>
      <c r="D7" s="13">
        <v>47</v>
      </c>
      <c r="E7" s="14" t="s">
        <v>341</v>
      </c>
      <c r="F7" s="17" t="s">
        <v>84</v>
      </c>
      <c r="G7" s="17"/>
      <c r="H7" s="17"/>
    </row>
    <row r="8" spans="1:8" x14ac:dyDescent="0.3">
      <c r="A8" s="18"/>
      <c r="B8" s="18"/>
      <c r="C8" s="18"/>
      <c r="D8" s="18"/>
      <c r="E8" s="18"/>
      <c r="F8" s="18"/>
      <c r="G8" s="18"/>
      <c r="H8" s="18"/>
    </row>
    <row r="9" spans="1:8" x14ac:dyDescent="0.3">
      <c r="A9" s="5" t="s">
        <v>205</v>
      </c>
      <c r="B9" s="6" t="s">
        <v>206</v>
      </c>
      <c r="C9" s="5" t="s">
        <v>335</v>
      </c>
      <c r="D9" s="13">
        <v>80</v>
      </c>
      <c r="E9" s="14" t="s">
        <v>342</v>
      </c>
      <c r="F9" s="6" t="s">
        <v>207</v>
      </c>
      <c r="G9" s="15" t="s">
        <v>337</v>
      </c>
      <c r="H9" s="15" t="s">
        <v>337</v>
      </c>
    </row>
    <row r="10" spans="1:8" x14ac:dyDescent="0.3">
      <c r="A10" s="16" t="s">
        <v>205</v>
      </c>
      <c r="B10" s="17" t="s">
        <v>206</v>
      </c>
      <c r="C10" s="16" t="s">
        <v>338</v>
      </c>
      <c r="D10" s="13">
        <v>88</v>
      </c>
      <c r="E10" s="14" t="s">
        <v>343</v>
      </c>
      <c r="F10" s="17" t="s">
        <v>208</v>
      </c>
      <c r="G10" s="17"/>
      <c r="H10" s="17"/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5" t="s">
        <v>237</v>
      </c>
      <c r="B12" s="6" t="s">
        <v>238</v>
      </c>
      <c r="C12" s="5" t="s">
        <v>335</v>
      </c>
      <c r="D12" s="13">
        <v>25</v>
      </c>
      <c r="E12" s="14" t="s">
        <v>344</v>
      </c>
      <c r="F12" s="6" t="s">
        <v>239</v>
      </c>
      <c r="G12" s="15" t="s">
        <v>337</v>
      </c>
      <c r="H12" s="15" t="s">
        <v>337</v>
      </c>
    </row>
    <row r="13" spans="1:8" x14ac:dyDescent="0.3">
      <c r="A13" s="16" t="s">
        <v>237</v>
      </c>
      <c r="B13" s="17" t="s">
        <v>238</v>
      </c>
      <c r="C13" s="16" t="s">
        <v>338</v>
      </c>
      <c r="D13" s="13">
        <v>26</v>
      </c>
      <c r="E13" s="14" t="s">
        <v>345</v>
      </c>
      <c r="F13" s="17" t="s">
        <v>240</v>
      </c>
      <c r="G13" s="17"/>
      <c r="H13" s="17"/>
    </row>
    <row r="14" spans="1:8" x14ac:dyDescent="0.3">
      <c r="A14" s="18"/>
      <c r="B14" s="18"/>
      <c r="C14" s="18"/>
      <c r="D14" s="18"/>
      <c r="E14" s="18"/>
      <c r="F14" s="18"/>
      <c r="G14" s="18"/>
      <c r="H14" s="18"/>
    </row>
    <row r="15" spans="1:8" x14ac:dyDescent="0.3">
      <c r="A15" s="5" t="s">
        <v>281</v>
      </c>
      <c r="B15" s="6" t="s">
        <v>282</v>
      </c>
      <c r="C15" s="5" t="s">
        <v>335</v>
      </c>
      <c r="D15" s="13">
        <v>41</v>
      </c>
      <c r="E15" s="14" t="s">
        <v>346</v>
      </c>
      <c r="F15" s="6" t="s">
        <v>283</v>
      </c>
      <c r="G15" s="15" t="s">
        <v>337</v>
      </c>
      <c r="H15" s="15" t="s">
        <v>337</v>
      </c>
    </row>
    <row r="16" spans="1:8" x14ac:dyDescent="0.3">
      <c r="A16" s="16" t="s">
        <v>281</v>
      </c>
      <c r="B16" s="17" t="s">
        <v>282</v>
      </c>
      <c r="C16" s="16" t="s">
        <v>338</v>
      </c>
      <c r="D16" s="13">
        <v>40</v>
      </c>
      <c r="E16" s="14" t="s">
        <v>347</v>
      </c>
      <c r="F16" s="17" t="s">
        <v>284</v>
      </c>
      <c r="G16" s="17"/>
      <c r="H16" s="17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  <row r="18" spans="1:8" x14ac:dyDescent="0.3">
      <c r="A18" s="5" t="s">
        <v>291</v>
      </c>
      <c r="B18" s="6" t="s">
        <v>292</v>
      </c>
      <c r="C18" s="5" t="s">
        <v>335</v>
      </c>
      <c r="D18" s="13">
        <v>50</v>
      </c>
      <c r="E18" s="14" t="s">
        <v>348</v>
      </c>
      <c r="F18" s="6" t="s">
        <v>293</v>
      </c>
      <c r="G18" s="15" t="s">
        <v>337</v>
      </c>
      <c r="H18" s="15" t="s">
        <v>337</v>
      </c>
    </row>
    <row r="19" spans="1:8" x14ac:dyDescent="0.3">
      <c r="A19" s="16" t="s">
        <v>291</v>
      </c>
      <c r="B19" s="17" t="s">
        <v>292</v>
      </c>
      <c r="C19" s="16" t="s">
        <v>338</v>
      </c>
      <c r="D19" s="13">
        <v>43</v>
      </c>
      <c r="E19" s="14" t="s">
        <v>349</v>
      </c>
      <c r="F19" s="17" t="s">
        <v>294</v>
      </c>
      <c r="G19" s="17"/>
      <c r="H19" s="17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5" t="s">
        <v>313</v>
      </c>
      <c r="B21" s="6" t="s">
        <v>314</v>
      </c>
      <c r="C21" s="5" t="s">
        <v>335</v>
      </c>
      <c r="D21" s="13">
        <v>88</v>
      </c>
      <c r="E21" s="14" t="s">
        <v>350</v>
      </c>
      <c r="F21" s="6" t="s">
        <v>315</v>
      </c>
      <c r="G21" s="15" t="s">
        <v>337</v>
      </c>
      <c r="H21" s="15" t="s">
        <v>337</v>
      </c>
    </row>
    <row r="22" spans="1:8" x14ac:dyDescent="0.3">
      <c r="A22" s="16" t="s">
        <v>313</v>
      </c>
      <c r="B22" s="17" t="s">
        <v>314</v>
      </c>
      <c r="C22" s="16" t="s">
        <v>338</v>
      </c>
      <c r="D22" s="13">
        <v>87</v>
      </c>
      <c r="E22" s="14" t="s">
        <v>351</v>
      </c>
      <c r="F22" s="17" t="s">
        <v>316</v>
      </c>
      <c r="G22" s="17"/>
      <c r="H22" s="17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tabSelected="1" zoomScaleNormal="100" workbookViewId="0">
      <selection activeCell="G12" sqref="G12"/>
    </sheetView>
  </sheetViews>
  <sheetFormatPr baseColWidth="10" defaultColWidth="8.77734375" defaultRowHeight="14.4" x14ac:dyDescent="0.3"/>
  <cols>
    <col min="1" max="1" width="28" customWidth="1"/>
    <col min="2" max="2" width="8.44140625" bestFit="1" customWidth="1"/>
    <col min="3" max="3" width="7.21875" bestFit="1" customWidth="1"/>
    <col min="4" max="4" width="30" customWidth="1"/>
    <col min="5" max="5" width="7" customWidth="1"/>
    <col min="6" max="6" width="21.77734375" bestFit="1" customWidth="1"/>
    <col min="7" max="7" width="37.6640625" customWidth="1"/>
  </cols>
  <sheetData>
    <row r="1" spans="1:7" ht="25.95" customHeight="1" x14ac:dyDescent="0.3">
      <c r="A1" s="26" t="s">
        <v>352</v>
      </c>
      <c r="B1" s="22"/>
      <c r="C1" s="22"/>
      <c r="D1" s="22"/>
      <c r="E1" s="22"/>
      <c r="F1" s="22"/>
      <c r="G1" s="22"/>
    </row>
    <row r="2" spans="1:7" x14ac:dyDescent="0.3">
      <c r="A2" s="27" t="s">
        <v>6</v>
      </c>
      <c r="B2" s="27" t="s">
        <v>331</v>
      </c>
      <c r="C2" s="27" t="s">
        <v>353</v>
      </c>
      <c r="D2" s="27" t="s">
        <v>354</v>
      </c>
      <c r="E2" s="27" t="s">
        <v>355</v>
      </c>
      <c r="F2" s="27" t="s">
        <v>356</v>
      </c>
      <c r="G2" s="27" t="s">
        <v>784</v>
      </c>
    </row>
    <row r="3" spans="1:7" x14ac:dyDescent="0.3">
      <c r="A3" s="28" t="s">
        <v>357</v>
      </c>
      <c r="B3" s="28">
        <v>40</v>
      </c>
      <c r="C3" s="29" t="s">
        <v>263</v>
      </c>
      <c r="D3" s="29" t="s">
        <v>358</v>
      </c>
      <c r="E3" s="29" t="s">
        <v>359</v>
      </c>
      <c r="F3" s="29" t="s">
        <v>360</v>
      </c>
      <c r="G3" s="30" t="str">
        <f t="shared" ref="G3:G34" si="0">"Comité de Judo "&amp;MID(A3,FIND("- ",A3)+2,100)</f>
        <v>Comité de Judo Ain</v>
      </c>
    </row>
    <row r="4" spans="1:7" x14ac:dyDescent="0.3">
      <c r="A4" s="31" t="s">
        <v>361</v>
      </c>
      <c r="B4" s="31">
        <v>52</v>
      </c>
      <c r="C4" s="32" t="s">
        <v>81</v>
      </c>
      <c r="D4" s="32" t="s">
        <v>362</v>
      </c>
      <c r="E4" s="32" t="s">
        <v>363</v>
      </c>
      <c r="F4" s="32" t="s">
        <v>364</v>
      </c>
      <c r="G4" s="30" t="str">
        <f t="shared" si="0"/>
        <v>Comité de Judo Aisne</v>
      </c>
    </row>
    <row r="5" spans="1:7" x14ac:dyDescent="0.3">
      <c r="A5" s="28" t="s">
        <v>365</v>
      </c>
      <c r="B5" s="28">
        <v>23</v>
      </c>
      <c r="C5" s="29" t="s">
        <v>366</v>
      </c>
      <c r="D5" s="29" t="s">
        <v>367</v>
      </c>
      <c r="E5" s="29" t="s">
        <v>368</v>
      </c>
      <c r="F5" s="29" t="s">
        <v>369</v>
      </c>
      <c r="G5" s="30" t="str">
        <f t="shared" si="0"/>
        <v>Comité de Judo Allier</v>
      </c>
    </row>
    <row r="6" spans="1:7" x14ac:dyDescent="0.3">
      <c r="A6" s="31" t="s">
        <v>370</v>
      </c>
      <c r="B6" s="31">
        <v>21</v>
      </c>
      <c r="C6" s="32" t="s">
        <v>371</v>
      </c>
      <c r="D6" s="32" t="s">
        <v>372</v>
      </c>
      <c r="E6" s="32" t="s">
        <v>373</v>
      </c>
      <c r="F6" s="32" t="s">
        <v>374</v>
      </c>
      <c r="G6" s="30" t="str">
        <f t="shared" si="0"/>
        <v>Comité de Judo Alpes-de-Haute-Provence</v>
      </c>
    </row>
    <row r="7" spans="1:7" x14ac:dyDescent="0.3">
      <c r="A7" s="28" t="s">
        <v>375</v>
      </c>
      <c r="B7" s="28">
        <v>17</v>
      </c>
      <c r="C7" s="29" t="s">
        <v>301</v>
      </c>
      <c r="D7" s="29" t="s">
        <v>376</v>
      </c>
      <c r="E7" s="29" t="s">
        <v>377</v>
      </c>
      <c r="F7" s="29" t="s">
        <v>378</v>
      </c>
      <c r="G7" s="30" t="str">
        <f t="shared" si="0"/>
        <v>Comité de Judo Hautes-Alpes</v>
      </c>
    </row>
    <row r="8" spans="1:7" s="21" customFormat="1" x14ac:dyDescent="0.3">
      <c r="A8" s="28" t="s">
        <v>379</v>
      </c>
      <c r="B8" s="28">
        <v>65</v>
      </c>
      <c r="C8" s="28" t="s">
        <v>381</v>
      </c>
      <c r="D8" s="28" t="s">
        <v>382</v>
      </c>
      <c r="E8" s="28" t="s">
        <v>380</v>
      </c>
      <c r="F8" s="28" t="s">
        <v>383</v>
      </c>
      <c r="G8" s="28" t="str">
        <f t="shared" si="0"/>
        <v>Comité de Judo Alpes-Maritimes</v>
      </c>
    </row>
    <row r="9" spans="1:7" x14ac:dyDescent="0.3">
      <c r="A9" s="31" t="s">
        <v>384</v>
      </c>
      <c r="B9" s="31">
        <v>15</v>
      </c>
      <c r="C9" s="32" t="s">
        <v>366</v>
      </c>
      <c r="D9" s="32" t="s">
        <v>385</v>
      </c>
      <c r="E9" s="32" t="s">
        <v>386</v>
      </c>
      <c r="F9" s="32" t="s">
        <v>387</v>
      </c>
      <c r="G9" s="30" t="str">
        <f t="shared" si="0"/>
        <v>Comité de Judo Ardennes</v>
      </c>
    </row>
    <row r="10" spans="1:7" x14ac:dyDescent="0.3">
      <c r="A10" s="28" t="s">
        <v>388</v>
      </c>
      <c r="B10" s="28">
        <v>13</v>
      </c>
      <c r="C10" s="29" t="s">
        <v>72</v>
      </c>
      <c r="D10" s="29" t="s">
        <v>389</v>
      </c>
      <c r="E10" s="29" t="s">
        <v>390</v>
      </c>
      <c r="F10" s="29" t="s">
        <v>391</v>
      </c>
      <c r="G10" s="30" t="str">
        <f t="shared" si="0"/>
        <v>Comité de Judo Ariège</v>
      </c>
    </row>
    <row r="11" spans="1:7" x14ac:dyDescent="0.3">
      <c r="A11" s="31" t="s">
        <v>392</v>
      </c>
      <c r="B11" s="31">
        <v>31</v>
      </c>
      <c r="C11" s="32" t="s">
        <v>56</v>
      </c>
      <c r="D11" s="32" t="s">
        <v>393</v>
      </c>
      <c r="E11" s="32" t="s">
        <v>394</v>
      </c>
      <c r="F11" s="32" t="s">
        <v>395</v>
      </c>
      <c r="G11" s="30" t="str">
        <f t="shared" si="0"/>
        <v>Comité de Judo Aube</v>
      </c>
    </row>
    <row r="12" spans="1:7" x14ac:dyDescent="0.3">
      <c r="A12" s="28" t="s">
        <v>396</v>
      </c>
      <c r="B12" s="28">
        <v>37</v>
      </c>
      <c r="C12" s="29" t="s">
        <v>397</v>
      </c>
      <c r="D12" s="29" t="s">
        <v>398</v>
      </c>
      <c r="E12" s="29" t="s">
        <v>399</v>
      </c>
      <c r="F12" s="29" t="s">
        <v>400</v>
      </c>
      <c r="G12" s="30" t="str">
        <f t="shared" si="0"/>
        <v>Comité de Judo Aude</v>
      </c>
    </row>
    <row r="13" spans="1:7" x14ac:dyDescent="0.3">
      <c r="A13" s="31" t="s">
        <v>401</v>
      </c>
      <c r="B13" s="31">
        <v>21</v>
      </c>
      <c r="C13" s="32" t="s">
        <v>75</v>
      </c>
      <c r="D13" s="32" t="s">
        <v>402</v>
      </c>
      <c r="E13" s="32" t="s">
        <v>403</v>
      </c>
      <c r="F13" s="32" t="s">
        <v>404</v>
      </c>
      <c r="G13" s="30" t="str">
        <f t="shared" si="0"/>
        <v>Comité de Judo Aveyron</v>
      </c>
    </row>
    <row r="14" spans="1:7" x14ac:dyDescent="0.3">
      <c r="A14" s="28" t="s">
        <v>405</v>
      </c>
      <c r="B14" s="28">
        <v>142</v>
      </c>
      <c r="C14" s="29" t="s">
        <v>397</v>
      </c>
      <c r="D14" s="29" t="s">
        <v>406</v>
      </c>
      <c r="E14" s="29" t="s">
        <v>407</v>
      </c>
      <c r="F14" s="29" t="s">
        <v>408</v>
      </c>
      <c r="G14" s="30" t="str">
        <f t="shared" si="0"/>
        <v>Comité de Judo Bouches-du-Rhône</v>
      </c>
    </row>
    <row r="15" spans="1:7" x14ac:dyDescent="0.3">
      <c r="A15" s="28" t="s">
        <v>409</v>
      </c>
      <c r="B15" s="28">
        <v>62</v>
      </c>
      <c r="C15" s="32" t="s">
        <v>410</v>
      </c>
      <c r="D15" s="32" t="s">
        <v>411</v>
      </c>
      <c r="E15" s="32" t="s">
        <v>412</v>
      </c>
      <c r="F15" s="32" t="s">
        <v>413</v>
      </c>
      <c r="G15" s="30" t="str">
        <f t="shared" si="0"/>
        <v>Comité de Judo Calvados</v>
      </c>
    </row>
    <row r="16" spans="1:7" x14ac:dyDescent="0.3">
      <c r="A16" s="28" t="s">
        <v>414</v>
      </c>
      <c r="B16" s="28">
        <v>12</v>
      </c>
      <c r="C16" s="29" t="s">
        <v>415</v>
      </c>
      <c r="D16" s="29" t="s">
        <v>416</v>
      </c>
      <c r="E16" s="29" t="s">
        <v>417</v>
      </c>
      <c r="F16" s="29" t="s">
        <v>418</v>
      </c>
      <c r="G16" s="30" t="str">
        <f t="shared" si="0"/>
        <v>Comité de Judo Cantal</v>
      </c>
    </row>
    <row r="17" spans="1:7" x14ac:dyDescent="0.3">
      <c r="A17" s="31" t="s">
        <v>419</v>
      </c>
      <c r="B17" s="31">
        <v>17</v>
      </c>
      <c r="C17" s="32" t="s">
        <v>420</v>
      </c>
      <c r="D17" s="32" t="s">
        <v>421</v>
      </c>
      <c r="E17" s="32" t="s">
        <v>422</v>
      </c>
      <c r="F17" s="32" t="s">
        <v>423</v>
      </c>
      <c r="G17" s="30" t="str">
        <f t="shared" si="0"/>
        <v>Comité de Judo Charente</v>
      </c>
    </row>
    <row r="18" spans="1:7" x14ac:dyDescent="0.3">
      <c r="A18" s="28" t="s">
        <v>424</v>
      </c>
      <c r="B18" s="28">
        <v>51</v>
      </c>
      <c r="C18" s="29" t="s">
        <v>175</v>
      </c>
      <c r="D18" s="29" t="s">
        <v>425</v>
      </c>
      <c r="E18" s="29" t="s">
        <v>426</v>
      </c>
      <c r="F18" s="29" t="s">
        <v>427</v>
      </c>
      <c r="G18" s="30" t="str">
        <f t="shared" si="0"/>
        <v>Comité de Judo Charente-Maritime</v>
      </c>
    </row>
    <row r="19" spans="1:7" x14ac:dyDescent="0.3">
      <c r="A19" s="31" t="s">
        <v>428</v>
      </c>
      <c r="B19" s="31">
        <v>31</v>
      </c>
      <c r="C19" s="32" t="s">
        <v>397</v>
      </c>
      <c r="D19" s="32" t="s">
        <v>429</v>
      </c>
      <c r="E19" s="32" t="s">
        <v>430</v>
      </c>
      <c r="F19" s="32" t="s">
        <v>431</v>
      </c>
      <c r="G19" s="30" t="str">
        <f t="shared" si="0"/>
        <v>Comité de Judo Cher</v>
      </c>
    </row>
    <row r="20" spans="1:7" x14ac:dyDescent="0.3">
      <c r="A20" s="28" t="s">
        <v>432</v>
      </c>
      <c r="B20" s="28">
        <v>24</v>
      </c>
      <c r="C20" s="29" t="s">
        <v>433</v>
      </c>
      <c r="D20" s="29" t="s">
        <v>434</v>
      </c>
      <c r="E20" s="29" t="s">
        <v>435</v>
      </c>
      <c r="F20" s="29" t="s">
        <v>436</v>
      </c>
      <c r="G20" s="30" t="str">
        <f t="shared" si="0"/>
        <v>Comité de Judo Corrèze</v>
      </c>
    </row>
    <row r="21" spans="1:7" x14ac:dyDescent="0.3">
      <c r="A21" s="28" t="s">
        <v>437</v>
      </c>
      <c r="B21" s="28">
        <v>47</v>
      </c>
      <c r="C21" s="28" t="s">
        <v>438</v>
      </c>
      <c r="D21" s="28" t="s">
        <v>439</v>
      </c>
      <c r="E21" s="28" t="s">
        <v>440</v>
      </c>
      <c r="F21" s="28" t="s">
        <v>441</v>
      </c>
      <c r="G21" s="28" t="str">
        <f t="shared" si="0"/>
        <v>Comité de Judo Côte-d'Or</v>
      </c>
    </row>
    <row r="22" spans="1:7" x14ac:dyDescent="0.3">
      <c r="A22" s="31" t="s">
        <v>442</v>
      </c>
      <c r="B22" s="31">
        <v>44</v>
      </c>
      <c r="C22" s="32" t="s">
        <v>75</v>
      </c>
      <c r="D22" s="32" t="s">
        <v>443</v>
      </c>
      <c r="E22" s="32" t="s">
        <v>444</v>
      </c>
      <c r="F22" s="32" t="s">
        <v>445</v>
      </c>
      <c r="G22" s="30" t="str">
        <f t="shared" si="0"/>
        <v>Comité de Judo Côtes d'Armor</v>
      </c>
    </row>
    <row r="23" spans="1:7" x14ac:dyDescent="0.3">
      <c r="A23" s="28" t="s">
        <v>446</v>
      </c>
      <c r="B23" s="28">
        <v>16</v>
      </c>
      <c r="C23" s="29" t="s">
        <v>447</v>
      </c>
      <c r="D23" s="29" t="s">
        <v>448</v>
      </c>
      <c r="E23" s="29" t="s">
        <v>449</v>
      </c>
      <c r="F23" s="29" t="s">
        <v>450</v>
      </c>
      <c r="G23" s="30" t="str">
        <f t="shared" si="0"/>
        <v>Comité de Judo Creuse</v>
      </c>
    </row>
    <row r="24" spans="1:7" x14ac:dyDescent="0.3">
      <c r="A24" s="31" t="s">
        <v>451</v>
      </c>
      <c r="B24" s="31">
        <v>45</v>
      </c>
      <c r="C24" s="32" t="s">
        <v>52</v>
      </c>
      <c r="D24" s="32" t="s">
        <v>452</v>
      </c>
      <c r="E24" s="32" t="s">
        <v>453</v>
      </c>
      <c r="F24" s="32" t="s">
        <v>454</v>
      </c>
      <c r="G24" s="30" t="str">
        <f t="shared" si="0"/>
        <v>Comité de Judo Dordogne</v>
      </c>
    </row>
    <row r="25" spans="1:7" x14ac:dyDescent="0.3">
      <c r="A25" s="28" t="s">
        <v>455</v>
      </c>
      <c r="B25" s="28">
        <v>49</v>
      </c>
      <c r="C25" s="29" t="s">
        <v>438</v>
      </c>
      <c r="D25" s="29" t="s">
        <v>456</v>
      </c>
      <c r="E25" s="29" t="s">
        <v>457</v>
      </c>
      <c r="F25" s="29" t="s">
        <v>458</v>
      </c>
      <c r="G25" s="30" t="str">
        <f t="shared" si="0"/>
        <v>Comité de Judo Doubs</v>
      </c>
    </row>
    <row r="26" spans="1:7" x14ac:dyDescent="0.3">
      <c r="A26" s="31" t="s">
        <v>459</v>
      </c>
      <c r="B26" s="31">
        <v>49</v>
      </c>
      <c r="C26" s="32" t="s">
        <v>460</v>
      </c>
      <c r="D26" s="32" t="s">
        <v>461</v>
      </c>
      <c r="E26" s="32" t="s">
        <v>462</v>
      </c>
      <c r="F26" s="32" t="s">
        <v>463</v>
      </c>
      <c r="G26" s="30" t="str">
        <f t="shared" si="0"/>
        <v>Comité de Judo Eure</v>
      </c>
    </row>
    <row r="27" spans="1:7" x14ac:dyDescent="0.3">
      <c r="A27" s="28" t="s">
        <v>464</v>
      </c>
      <c r="B27" s="28">
        <v>42</v>
      </c>
      <c r="C27" s="29" t="s">
        <v>433</v>
      </c>
      <c r="D27" s="29" t="s">
        <v>465</v>
      </c>
      <c r="E27" s="29" t="s">
        <v>466</v>
      </c>
      <c r="F27" s="29" t="s">
        <v>467</v>
      </c>
      <c r="G27" s="30" t="str">
        <f t="shared" si="0"/>
        <v>Comité de Judo Eure-et-Loir</v>
      </c>
    </row>
    <row r="28" spans="1:7" x14ac:dyDescent="0.3">
      <c r="A28" s="28" t="s">
        <v>468</v>
      </c>
      <c r="B28" s="28">
        <v>64</v>
      </c>
      <c r="C28" s="32" t="s">
        <v>438</v>
      </c>
      <c r="D28" s="32" t="s">
        <v>469</v>
      </c>
      <c r="E28" s="32" t="s">
        <v>470</v>
      </c>
      <c r="F28" s="32" t="s">
        <v>471</v>
      </c>
      <c r="G28" s="30" t="str">
        <f t="shared" si="0"/>
        <v>Comité de Judo Finistère</v>
      </c>
    </row>
    <row r="29" spans="1:7" x14ac:dyDescent="0.3">
      <c r="A29" s="28" t="s">
        <v>472</v>
      </c>
      <c r="B29" s="28">
        <v>37</v>
      </c>
      <c r="C29" s="29" t="s">
        <v>460</v>
      </c>
      <c r="D29" s="29" t="s">
        <v>473</v>
      </c>
      <c r="E29" s="29" t="s">
        <v>474</v>
      </c>
      <c r="F29" s="29" t="s">
        <v>475</v>
      </c>
      <c r="G29" s="30" t="str">
        <f t="shared" si="0"/>
        <v>Comité de Judo Corse</v>
      </c>
    </row>
    <row r="30" spans="1:7" x14ac:dyDescent="0.3">
      <c r="A30" s="31" t="s">
        <v>476</v>
      </c>
      <c r="B30" s="31">
        <v>47</v>
      </c>
      <c r="C30" s="32" t="s">
        <v>477</v>
      </c>
      <c r="D30" s="32" t="s">
        <v>478</v>
      </c>
      <c r="E30" s="32" t="s">
        <v>479</v>
      </c>
      <c r="F30" s="32" t="s">
        <v>480</v>
      </c>
      <c r="G30" s="30" t="str">
        <f t="shared" si="0"/>
        <v>Comité de Judo Gard</v>
      </c>
    </row>
    <row r="31" spans="1:7" x14ac:dyDescent="0.3">
      <c r="A31" s="28" t="s">
        <v>481</v>
      </c>
      <c r="B31" s="28">
        <v>102</v>
      </c>
      <c r="C31" s="29" t="s">
        <v>460</v>
      </c>
      <c r="D31" s="29" t="s">
        <v>482</v>
      </c>
      <c r="E31" s="29" t="s">
        <v>483</v>
      </c>
      <c r="F31" s="29" t="s">
        <v>484</v>
      </c>
      <c r="G31" s="30" t="str">
        <f t="shared" si="0"/>
        <v>Comité de Judo Haute-Garonne</v>
      </c>
    </row>
    <row r="32" spans="1:7" s="21" customFormat="1" x14ac:dyDescent="0.3">
      <c r="A32" s="28" t="s">
        <v>485</v>
      </c>
      <c r="B32" s="28">
        <v>28</v>
      </c>
      <c r="C32" s="28" t="s">
        <v>486</v>
      </c>
      <c r="D32" s="28" t="s">
        <v>487</v>
      </c>
      <c r="E32" s="28" t="s">
        <v>488</v>
      </c>
      <c r="F32" s="28" t="s">
        <v>489</v>
      </c>
      <c r="G32" s="33" t="str">
        <f t="shared" si="0"/>
        <v>Comité de Judo Gers</v>
      </c>
    </row>
    <row r="33" spans="1:7" s="21" customFormat="1" x14ac:dyDescent="0.3">
      <c r="A33" s="28" t="s">
        <v>490</v>
      </c>
      <c r="B33" s="28">
        <v>152</v>
      </c>
      <c r="C33" s="28" t="s">
        <v>491</v>
      </c>
      <c r="D33" s="28" t="s">
        <v>492</v>
      </c>
      <c r="E33" s="28" t="s">
        <v>493</v>
      </c>
      <c r="F33" s="28" t="s">
        <v>494</v>
      </c>
      <c r="G33" s="33" t="str">
        <f t="shared" si="0"/>
        <v>Comité de Judo Gironde</v>
      </c>
    </row>
    <row r="34" spans="1:7" s="21" customFormat="1" x14ac:dyDescent="0.3">
      <c r="A34" s="28" t="s">
        <v>495</v>
      </c>
      <c r="B34" s="28">
        <v>81</v>
      </c>
      <c r="C34" s="28" t="s">
        <v>496</v>
      </c>
      <c r="D34" s="28" t="s">
        <v>497</v>
      </c>
      <c r="E34" s="28" t="s">
        <v>498</v>
      </c>
      <c r="F34" s="28" t="s">
        <v>499</v>
      </c>
      <c r="G34" s="33" t="str">
        <f t="shared" si="0"/>
        <v>Comité de Judo Hérault</v>
      </c>
    </row>
    <row r="35" spans="1:7" s="21" customFormat="1" x14ac:dyDescent="0.3">
      <c r="A35" s="28" t="s">
        <v>500</v>
      </c>
      <c r="B35" s="28">
        <v>83</v>
      </c>
      <c r="C35" s="28" t="s">
        <v>460</v>
      </c>
      <c r="D35" s="34" t="s">
        <v>501</v>
      </c>
      <c r="E35" s="34" t="s">
        <v>502</v>
      </c>
      <c r="F35" s="34" t="s">
        <v>503</v>
      </c>
      <c r="G35" s="33" t="str">
        <f t="shared" ref="G35:G66" si="1">"Comité de Judo "&amp;MID(A35,FIND("- ",A35)+2,100)</f>
        <v>Comité de Judo Ille-et-Vilaine</v>
      </c>
    </row>
    <row r="36" spans="1:7" x14ac:dyDescent="0.3">
      <c r="A36" s="31" t="s">
        <v>504</v>
      </c>
      <c r="B36" s="31">
        <v>26</v>
      </c>
      <c r="C36" s="32" t="s">
        <v>281</v>
      </c>
      <c r="D36" s="32" t="s">
        <v>505</v>
      </c>
      <c r="E36" s="32" t="s">
        <v>506</v>
      </c>
      <c r="F36" s="32" t="s">
        <v>507</v>
      </c>
      <c r="G36" s="30" t="str">
        <f t="shared" si="1"/>
        <v>Comité de Judo Indre</v>
      </c>
    </row>
    <row r="37" spans="1:7" x14ac:dyDescent="0.3">
      <c r="A37" s="28" t="s">
        <v>508</v>
      </c>
      <c r="B37" s="28">
        <v>52</v>
      </c>
      <c r="C37" s="29" t="s">
        <v>460</v>
      </c>
      <c r="D37" s="29" t="s">
        <v>509</v>
      </c>
      <c r="E37" s="29" t="s">
        <v>510</v>
      </c>
      <c r="F37" s="29" t="s">
        <v>511</v>
      </c>
      <c r="G37" s="30" t="str">
        <f t="shared" si="1"/>
        <v>Comité de Judo Indre-et-Loire</v>
      </c>
    </row>
    <row r="38" spans="1:7" x14ac:dyDescent="0.3">
      <c r="A38" s="28" t="s">
        <v>512</v>
      </c>
      <c r="B38" s="28">
        <v>79</v>
      </c>
      <c r="C38" s="32" t="s">
        <v>145</v>
      </c>
      <c r="D38" s="32" t="s">
        <v>513</v>
      </c>
      <c r="E38" s="32" t="s">
        <v>514</v>
      </c>
      <c r="F38" s="32" t="s">
        <v>515</v>
      </c>
      <c r="G38" s="30" t="str">
        <f t="shared" si="1"/>
        <v>Comité de Judo Isère</v>
      </c>
    </row>
    <row r="39" spans="1:7" x14ac:dyDescent="0.3">
      <c r="A39" s="28" t="s">
        <v>516</v>
      </c>
      <c r="B39" s="28">
        <v>28</v>
      </c>
      <c r="C39" s="29" t="s">
        <v>251</v>
      </c>
      <c r="D39" s="29" t="s">
        <v>517</v>
      </c>
      <c r="E39" s="29" t="s">
        <v>518</v>
      </c>
      <c r="F39" s="29" t="s">
        <v>519</v>
      </c>
      <c r="G39" s="30" t="str">
        <f t="shared" si="1"/>
        <v>Comité de Judo Jura</v>
      </c>
    </row>
    <row r="40" spans="1:7" x14ac:dyDescent="0.3">
      <c r="A40" s="31" t="s">
        <v>520</v>
      </c>
      <c r="B40" s="31">
        <v>39</v>
      </c>
      <c r="C40" s="32" t="s">
        <v>521</v>
      </c>
      <c r="D40" s="32" t="s">
        <v>522</v>
      </c>
      <c r="E40" s="32" t="s">
        <v>523</v>
      </c>
      <c r="F40" s="32" t="s">
        <v>524</v>
      </c>
      <c r="G40" s="30" t="str">
        <f t="shared" si="1"/>
        <v>Comité de Judo Landes</v>
      </c>
    </row>
    <row r="41" spans="1:7" x14ac:dyDescent="0.3">
      <c r="A41" s="28" t="s">
        <v>525</v>
      </c>
      <c r="B41" s="28">
        <v>24</v>
      </c>
      <c r="C41" s="29" t="s">
        <v>397</v>
      </c>
      <c r="D41" s="29" t="s">
        <v>526</v>
      </c>
      <c r="E41" s="29" t="s">
        <v>527</v>
      </c>
      <c r="F41" s="29" t="s">
        <v>528</v>
      </c>
      <c r="G41" s="30" t="str">
        <f t="shared" si="1"/>
        <v>Comité de Judo Loir-et-Cher</v>
      </c>
    </row>
    <row r="42" spans="1:7" x14ac:dyDescent="0.3">
      <c r="A42" s="31" t="s">
        <v>529</v>
      </c>
      <c r="B42" s="31">
        <v>53</v>
      </c>
      <c r="C42" s="32" t="s">
        <v>438</v>
      </c>
      <c r="D42" s="32" t="s">
        <v>530</v>
      </c>
      <c r="E42" s="32" t="s">
        <v>531</v>
      </c>
      <c r="F42" s="32" t="s">
        <v>532</v>
      </c>
      <c r="G42" s="30" t="str">
        <f t="shared" si="1"/>
        <v>Comité de Judo Loire</v>
      </c>
    </row>
    <row r="43" spans="1:7" x14ac:dyDescent="0.3">
      <c r="A43" s="28" t="s">
        <v>533</v>
      </c>
      <c r="B43" s="28">
        <v>23</v>
      </c>
      <c r="C43" s="29" t="s">
        <v>145</v>
      </c>
      <c r="D43" s="29" t="s">
        <v>534</v>
      </c>
      <c r="E43" s="29" t="s">
        <v>535</v>
      </c>
      <c r="F43" s="29" t="s">
        <v>536</v>
      </c>
      <c r="G43" s="30" t="str">
        <f t="shared" si="1"/>
        <v>Comité de Judo Haute-Loire</v>
      </c>
    </row>
    <row r="44" spans="1:7" x14ac:dyDescent="0.3">
      <c r="A44" s="28" t="s">
        <v>537</v>
      </c>
      <c r="B44" s="28">
        <v>71</v>
      </c>
      <c r="C44" s="32" t="s">
        <v>157</v>
      </c>
      <c r="D44" s="32" t="s">
        <v>538</v>
      </c>
      <c r="E44" s="32" t="s">
        <v>539</v>
      </c>
      <c r="F44" s="32" t="s">
        <v>540</v>
      </c>
      <c r="G44" s="30" t="str">
        <f t="shared" si="1"/>
        <v>Comité de Judo Loire-Atlantique</v>
      </c>
    </row>
    <row r="45" spans="1:7" x14ac:dyDescent="0.3">
      <c r="A45" s="28" t="s">
        <v>541</v>
      </c>
      <c r="B45" s="28">
        <v>53</v>
      </c>
      <c r="C45" s="29" t="s">
        <v>542</v>
      </c>
      <c r="D45" s="29" t="s">
        <v>543</v>
      </c>
      <c r="E45" s="29" t="s">
        <v>544</v>
      </c>
      <c r="F45" s="29" t="s">
        <v>545</v>
      </c>
      <c r="G45" s="30" t="str">
        <f t="shared" si="1"/>
        <v>Comité de Judo Loiret</v>
      </c>
    </row>
    <row r="46" spans="1:7" x14ac:dyDescent="0.3">
      <c r="A46" s="31" t="s">
        <v>546</v>
      </c>
      <c r="B46" s="31">
        <v>17</v>
      </c>
      <c r="C46" s="32" t="s">
        <v>460</v>
      </c>
      <c r="D46" s="32" t="s">
        <v>547</v>
      </c>
      <c r="E46" s="32" t="s">
        <v>548</v>
      </c>
      <c r="F46" s="32" t="s">
        <v>549</v>
      </c>
      <c r="G46" s="30" t="str">
        <f t="shared" si="1"/>
        <v>Comité de Judo Lot</v>
      </c>
    </row>
    <row r="47" spans="1:7" x14ac:dyDescent="0.3">
      <c r="A47" s="28" t="s">
        <v>550</v>
      </c>
      <c r="B47" s="28">
        <v>35</v>
      </c>
      <c r="C47" s="29" t="s">
        <v>551</v>
      </c>
      <c r="D47" s="29" t="s">
        <v>552</v>
      </c>
      <c r="E47" s="29" t="s">
        <v>553</v>
      </c>
      <c r="F47" s="29" t="s">
        <v>554</v>
      </c>
      <c r="G47" s="30" t="str">
        <f t="shared" si="1"/>
        <v>Comité de Judo Lot-et-Garonne</v>
      </c>
    </row>
    <row r="48" spans="1:7" x14ac:dyDescent="0.3">
      <c r="A48" s="31" t="s">
        <v>555</v>
      </c>
      <c r="B48" s="31">
        <v>9</v>
      </c>
      <c r="C48" s="32" t="s">
        <v>433</v>
      </c>
      <c r="D48" s="32" t="s">
        <v>556</v>
      </c>
      <c r="E48" s="32" t="s">
        <v>557</v>
      </c>
      <c r="F48" s="32" t="s">
        <v>558</v>
      </c>
      <c r="G48" s="30" t="str">
        <f t="shared" si="1"/>
        <v>Comité de Judo Lozère</v>
      </c>
    </row>
    <row r="49" spans="1:7" x14ac:dyDescent="0.3">
      <c r="A49" s="28" t="s">
        <v>559</v>
      </c>
      <c r="B49" s="28">
        <v>67</v>
      </c>
      <c r="C49" s="29" t="s">
        <v>460</v>
      </c>
      <c r="D49" s="29" t="s">
        <v>560</v>
      </c>
      <c r="E49" s="29" t="s">
        <v>561</v>
      </c>
      <c r="F49" s="29" t="s">
        <v>562</v>
      </c>
      <c r="G49" s="30" t="str">
        <f t="shared" si="1"/>
        <v>Comité de Judo Maine-et-Loire</v>
      </c>
    </row>
    <row r="50" spans="1:7" x14ac:dyDescent="0.3">
      <c r="A50" s="31" t="s">
        <v>563</v>
      </c>
      <c r="B50" s="31">
        <v>38</v>
      </c>
      <c r="C50" s="32" t="s">
        <v>397</v>
      </c>
      <c r="D50" s="32" t="s">
        <v>564</v>
      </c>
      <c r="E50" s="32" t="s">
        <v>565</v>
      </c>
      <c r="F50" s="32" t="s">
        <v>566</v>
      </c>
      <c r="G50" s="30" t="str">
        <f t="shared" si="1"/>
        <v>Comité de Judo Manche</v>
      </c>
    </row>
    <row r="51" spans="1:7" x14ac:dyDescent="0.3">
      <c r="A51" s="28" t="s">
        <v>567</v>
      </c>
      <c r="B51" s="28">
        <v>38</v>
      </c>
      <c r="C51" s="29" t="s">
        <v>568</v>
      </c>
      <c r="D51" s="29" t="s">
        <v>569</v>
      </c>
      <c r="E51" s="29" t="s">
        <v>570</v>
      </c>
      <c r="F51" s="29" t="s">
        <v>571</v>
      </c>
      <c r="G51" s="30" t="str">
        <f t="shared" si="1"/>
        <v>Comité de Judo Marne</v>
      </c>
    </row>
    <row r="52" spans="1:7" x14ac:dyDescent="0.3">
      <c r="A52" s="31" t="s">
        <v>572</v>
      </c>
      <c r="B52" s="31">
        <v>21</v>
      </c>
      <c r="C52" s="32" t="s">
        <v>56</v>
      </c>
      <c r="D52" s="32" t="s">
        <v>573</v>
      </c>
      <c r="E52" s="32" t="s">
        <v>394</v>
      </c>
      <c r="F52" s="32" t="s">
        <v>574</v>
      </c>
      <c r="G52" s="30" t="str">
        <f t="shared" si="1"/>
        <v>Comité de Judo Haute-Marne</v>
      </c>
    </row>
    <row r="53" spans="1:7" x14ac:dyDescent="0.3">
      <c r="A53" s="28" t="s">
        <v>575</v>
      </c>
      <c r="B53" s="28">
        <v>20</v>
      </c>
      <c r="C53" s="29" t="s">
        <v>460</v>
      </c>
      <c r="D53" s="29" t="s">
        <v>560</v>
      </c>
      <c r="E53" s="29" t="s">
        <v>561</v>
      </c>
      <c r="F53" s="29" t="s">
        <v>562</v>
      </c>
      <c r="G53" s="30" t="str">
        <f t="shared" si="1"/>
        <v>Comité de Judo Mayenne</v>
      </c>
    </row>
    <row r="54" spans="1:7" x14ac:dyDescent="0.3">
      <c r="A54" s="28" t="s">
        <v>576</v>
      </c>
      <c r="B54" s="28">
        <v>76</v>
      </c>
      <c r="C54" s="32" t="s">
        <v>577</v>
      </c>
      <c r="D54" s="32" t="s">
        <v>578</v>
      </c>
      <c r="E54" s="32" t="s">
        <v>579</v>
      </c>
      <c r="F54" s="32" t="s">
        <v>580</v>
      </c>
      <c r="G54" s="30" t="str">
        <f t="shared" si="1"/>
        <v>Comité de Judo Meurthe-et-Moselle</v>
      </c>
    </row>
    <row r="55" spans="1:7" x14ac:dyDescent="0.3">
      <c r="A55" s="28" t="s">
        <v>581</v>
      </c>
      <c r="B55" s="28">
        <v>19</v>
      </c>
      <c r="C55" s="29" t="s">
        <v>94</v>
      </c>
      <c r="D55" s="29" t="s">
        <v>582</v>
      </c>
      <c r="E55" s="29" t="s">
        <v>583</v>
      </c>
      <c r="F55" s="29" t="s">
        <v>584</v>
      </c>
      <c r="G55" s="30" t="str">
        <f t="shared" si="1"/>
        <v>Comité de Judo Meuse</v>
      </c>
    </row>
    <row r="56" spans="1:7" x14ac:dyDescent="0.3">
      <c r="A56" s="28" t="s">
        <v>585</v>
      </c>
      <c r="B56" s="28">
        <v>85</v>
      </c>
      <c r="C56" s="32" t="s">
        <v>134</v>
      </c>
      <c r="D56" s="32" t="s">
        <v>586</v>
      </c>
      <c r="E56" s="32" t="s">
        <v>587</v>
      </c>
      <c r="F56" s="32" t="s">
        <v>588</v>
      </c>
      <c r="G56" s="30" t="str">
        <f t="shared" si="1"/>
        <v>Comité de Judo Morbihan</v>
      </c>
    </row>
    <row r="57" spans="1:7" x14ac:dyDescent="0.3">
      <c r="A57" s="28" t="s">
        <v>589</v>
      </c>
      <c r="B57" s="28">
        <v>86</v>
      </c>
      <c r="C57" s="29" t="s">
        <v>590</v>
      </c>
      <c r="D57" s="29" t="s">
        <v>591</v>
      </c>
      <c r="E57" s="29" t="s">
        <v>592</v>
      </c>
      <c r="F57" s="29" t="s">
        <v>593</v>
      </c>
      <c r="G57" s="30" t="str">
        <f t="shared" si="1"/>
        <v>Comité de Judo Moselle</v>
      </c>
    </row>
    <row r="58" spans="1:7" x14ac:dyDescent="0.3">
      <c r="A58" s="31" t="s">
        <v>594</v>
      </c>
      <c r="B58" s="31">
        <v>39</v>
      </c>
      <c r="C58" s="32" t="s">
        <v>420</v>
      </c>
      <c r="D58" s="32" t="s">
        <v>595</v>
      </c>
      <c r="E58" s="32" t="s">
        <v>596</v>
      </c>
      <c r="F58" s="32" t="s">
        <v>597</v>
      </c>
      <c r="G58" s="30" t="str">
        <f t="shared" si="1"/>
        <v>Comité de Judo Nièvre</v>
      </c>
    </row>
    <row r="59" spans="1:7" x14ac:dyDescent="0.3">
      <c r="A59" s="28" t="s">
        <v>598</v>
      </c>
      <c r="B59" s="28">
        <v>179</v>
      </c>
      <c r="C59" s="29" t="s">
        <v>97</v>
      </c>
      <c r="D59" s="29" t="s">
        <v>599</v>
      </c>
      <c r="E59" s="29" t="s">
        <v>600</v>
      </c>
      <c r="F59" s="29" t="s">
        <v>601</v>
      </c>
      <c r="G59" s="30" t="str">
        <f t="shared" si="1"/>
        <v>Comité de Judo Nord</v>
      </c>
    </row>
    <row r="60" spans="1:7" x14ac:dyDescent="0.3">
      <c r="A60" s="31" t="s">
        <v>602</v>
      </c>
      <c r="B60" s="31">
        <v>44</v>
      </c>
      <c r="C60" s="35">
        <v>55</v>
      </c>
      <c r="D60" s="35" t="s">
        <v>607</v>
      </c>
      <c r="E60" s="35" t="s">
        <v>608</v>
      </c>
      <c r="F60" s="35" t="s">
        <v>609</v>
      </c>
      <c r="G60" s="35" t="str">
        <f t="shared" si="1"/>
        <v>Comité de Judo Oise</v>
      </c>
    </row>
    <row r="61" spans="1:7" x14ac:dyDescent="0.3">
      <c r="A61" s="31" t="s">
        <v>602</v>
      </c>
      <c r="B61" s="31">
        <v>43</v>
      </c>
      <c r="C61" s="35" t="s">
        <v>603</v>
      </c>
      <c r="D61" s="35" t="s">
        <v>604</v>
      </c>
      <c r="E61" s="35" t="s">
        <v>605</v>
      </c>
      <c r="F61" s="35" t="s">
        <v>606</v>
      </c>
      <c r="G61" s="35" t="str">
        <f t="shared" si="1"/>
        <v>Comité de Judo Oise</v>
      </c>
    </row>
    <row r="62" spans="1:7" x14ac:dyDescent="0.3">
      <c r="A62" s="31" t="s">
        <v>610</v>
      </c>
      <c r="B62" s="31">
        <v>35</v>
      </c>
      <c r="C62" s="32" t="s">
        <v>410</v>
      </c>
      <c r="D62" s="32" t="s">
        <v>611</v>
      </c>
      <c r="E62" s="32" t="s">
        <v>412</v>
      </c>
      <c r="F62" s="32" t="s">
        <v>612</v>
      </c>
      <c r="G62" s="30" t="str">
        <f t="shared" si="1"/>
        <v>Comité de Judo Orne</v>
      </c>
    </row>
    <row r="63" spans="1:7" x14ac:dyDescent="0.3">
      <c r="A63" s="28" t="s">
        <v>613</v>
      </c>
      <c r="B63" s="28">
        <v>107</v>
      </c>
      <c r="C63" s="29" t="s">
        <v>366</v>
      </c>
      <c r="D63" s="29" t="s">
        <v>614</v>
      </c>
      <c r="E63" s="29" t="s">
        <v>615</v>
      </c>
      <c r="F63" s="29" t="s">
        <v>616</v>
      </c>
      <c r="G63" s="30" t="str">
        <f t="shared" si="1"/>
        <v>Comité de Judo Pas-de-Calais</v>
      </c>
    </row>
    <row r="64" spans="1:7" x14ac:dyDescent="0.3">
      <c r="A64" s="31" t="s">
        <v>617</v>
      </c>
      <c r="B64" s="31">
        <v>60</v>
      </c>
      <c r="C64" s="32" t="s">
        <v>460</v>
      </c>
      <c r="D64" s="32" t="s">
        <v>618</v>
      </c>
      <c r="E64" s="32" t="s">
        <v>619</v>
      </c>
      <c r="F64" s="32" t="s">
        <v>620</v>
      </c>
      <c r="G64" s="30" t="str">
        <f t="shared" si="1"/>
        <v>Comité de Judo Puy-de-Dôme</v>
      </c>
    </row>
    <row r="65" spans="1:7" x14ac:dyDescent="0.3">
      <c r="A65" s="28" t="s">
        <v>621</v>
      </c>
      <c r="B65" s="28">
        <v>57</v>
      </c>
      <c r="C65" s="29" t="s">
        <v>56</v>
      </c>
      <c r="D65" s="29" t="s">
        <v>622</v>
      </c>
      <c r="E65" s="29" t="s">
        <v>623</v>
      </c>
      <c r="F65" s="29" t="s">
        <v>624</v>
      </c>
      <c r="G65" s="30" t="str">
        <f t="shared" si="1"/>
        <v>Comité de Judo Pyrénées-Atlantiques</v>
      </c>
    </row>
    <row r="66" spans="1:7" x14ac:dyDescent="0.3">
      <c r="A66" s="31" t="s">
        <v>625</v>
      </c>
      <c r="B66" s="31">
        <v>22</v>
      </c>
      <c r="C66" s="32" t="s">
        <v>114</v>
      </c>
      <c r="D66" s="32" t="s">
        <v>626</v>
      </c>
      <c r="E66" s="32" t="s">
        <v>627</v>
      </c>
      <c r="F66" s="32" t="s">
        <v>628</v>
      </c>
      <c r="G66" s="30" t="str">
        <f t="shared" si="1"/>
        <v>Comité de Judo Hautes-Pyrénées</v>
      </c>
    </row>
    <row r="67" spans="1:7" x14ac:dyDescent="0.3">
      <c r="A67" s="28" t="s">
        <v>629</v>
      </c>
      <c r="B67" s="28">
        <v>43</v>
      </c>
      <c r="C67" s="29" t="s">
        <v>420</v>
      </c>
      <c r="D67" s="29" t="s">
        <v>630</v>
      </c>
      <c r="E67" s="29" t="s">
        <v>631</v>
      </c>
      <c r="F67" s="29" t="s">
        <v>632</v>
      </c>
      <c r="G67" s="30" t="str">
        <f t="shared" ref="G67:G98" si="2">"Comité de Judo "&amp;MID(A67,FIND("- ",A67)+2,100)</f>
        <v>Comité de Judo Pyrénées-Orientales</v>
      </c>
    </row>
    <row r="68" spans="1:7" x14ac:dyDescent="0.3">
      <c r="A68" s="28" t="s">
        <v>633</v>
      </c>
      <c r="B68" s="28">
        <v>95</v>
      </c>
      <c r="C68" s="32" t="s">
        <v>438</v>
      </c>
      <c r="D68" s="32" t="s">
        <v>634</v>
      </c>
      <c r="E68" s="32" t="s">
        <v>635</v>
      </c>
      <c r="F68" s="32" t="s">
        <v>636</v>
      </c>
      <c r="G68" s="30" t="str">
        <f t="shared" si="2"/>
        <v>Comité de Judo Bas-Rhin</v>
      </c>
    </row>
    <row r="69" spans="1:7" x14ac:dyDescent="0.3">
      <c r="A69" s="28" t="s">
        <v>637</v>
      </c>
      <c r="B69" s="28">
        <v>51</v>
      </c>
      <c r="C69" s="29" t="s">
        <v>410</v>
      </c>
      <c r="D69" s="29" t="s">
        <v>638</v>
      </c>
      <c r="E69" s="29" t="s">
        <v>639</v>
      </c>
      <c r="F69" s="29" t="s">
        <v>640</v>
      </c>
      <c r="G69" s="30" t="str">
        <f t="shared" si="2"/>
        <v>Comité de Judo Haut-Rhin</v>
      </c>
    </row>
    <row r="70" spans="1:7" x14ac:dyDescent="0.3">
      <c r="A70" s="28" t="s">
        <v>641</v>
      </c>
      <c r="B70" s="28">
        <v>108</v>
      </c>
      <c r="C70" s="32" t="s">
        <v>56</v>
      </c>
      <c r="D70" s="32" t="s">
        <v>642</v>
      </c>
      <c r="E70" s="32" t="s">
        <v>643</v>
      </c>
      <c r="F70" s="32" t="s">
        <v>644</v>
      </c>
      <c r="G70" s="30" t="str">
        <f t="shared" si="2"/>
        <v>Comité de Judo Rhône</v>
      </c>
    </row>
    <row r="71" spans="1:7" x14ac:dyDescent="0.3">
      <c r="A71" s="31" t="s">
        <v>645</v>
      </c>
      <c r="B71" s="31">
        <v>27</v>
      </c>
      <c r="C71" s="35" t="s">
        <v>49</v>
      </c>
      <c r="D71" s="35" t="s">
        <v>649</v>
      </c>
      <c r="E71" s="35" t="s">
        <v>650</v>
      </c>
      <c r="F71" s="35" t="s">
        <v>651</v>
      </c>
      <c r="G71" s="35" t="str">
        <f t="shared" si="2"/>
        <v>Comité de Judo Haute-Saône</v>
      </c>
    </row>
    <row r="72" spans="1:7" x14ac:dyDescent="0.3">
      <c r="A72" s="31" t="s">
        <v>645</v>
      </c>
      <c r="B72" s="31">
        <v>27</v>
      </c>
      <c r="C72" s="35" t="s">
        <v>142</v>
      </c>
      <c r="D72" s="35" t="s">
        <v>646</v>
      </c>
      <c r="E72" s="35" t="s">
        <v>647</v>
      </c>
      <c r="F72" s="35" t="s">
        <v>648</v>
      </c>
      <c r="G72" s="35" t="str">
        <f t="shared" si="2"/>
        <v>Comité de Judo Haute-Saône</v>
      </c>
    </row>
    <row r="73" spans="1:7" x14ac:dyDescent="0.3">
      <c r="A73" s="28" t="s">
        <v>652</v>
      </c>
      <c r="B73" s="28">
        <v>30</v>
      </c>
      <c r="C73" s="29" t="s">
        <v>199</v>
      </c>
      <c r="D73" s="29" t="s">
        <v>653</v>
      </c>
      <c r="E73" s="29" t="s">
        <v>654</v>
      </c>
      <c r="F73" s="29" t="s">
        <v>655</v>
      </c>
      <c r="G73" s="30" t="str">
        <f t="shared" si="2"/>
        <v>Comité de Judo Saône-et-Loire</v>
      </c>
    </row>
    <row r="74" spans="1:7" x14ac:dyDescent="0.3">
      <c r="A74" s="31" t="s">
        <v>656</v>
      </c>
      <c r="B74" s="31">
        <v>42</v>
      </c>
      <c r="C74" s="32" t="s">
        <v>105</v>
      </c>
      <c r="D74" s="32" t="s">
        <v>657</v>
      </c>
      <c r="E74" s="32" t="s">
        <v>658</v>
      </c>
      <c r="F74" s="32" t="s">
        <v>659</v>
      </c>
      <c r="G74" s="30" t="str">
        <f t="shared" si="2"/>
        <v>Comité de Judo Sarthe</v>
      </c>
    </row>
    <row r="75" spans="1:7" x14ac:dyDescent="0.3">
      <c r="A75" s="28" t="s">
        <v>660</v>
      </c>
      <c r="B75" s="28">
        <v>21</v>
      </c>
      <c r="C75" s="29" t="s">
        <v>661</v>
      </c>
      <c r="D75" s="29" t="s">
        <v>662</v>
      </c>
      <c r="E75" s="29" t="s">
        <v>663</v>
      </c>
      <c r="F75" s="29" t="s">
        <v>664</v>
      </c>
      <c r="G75" s="30" t="str">
        <f t="shared" si="2"/>
        <v>Comité de Judo Savoie</v>
      </c>
    </row>
    <row r="76" spans="1:7" x14ac:dyDescent="0.3">
      <c r="A76" s="31" t="s">
        <v>665</v>
      </c>
      <c r="B76" s="31">
        <v>41</v>
      </c>
      <c r="C76" s="32" t="s">
        <v>94</v>
      </c>
      <c r="D76" s="32" t="s">
        <v>666</v>
      </c>
      <c r="E76" s="32" t="s">
        <v>667</v>
      </c>
      <c r="F76" s="32" t="s">
        <v>668</v>
      </c>
      <c r="G76" s="30" t="str">
        <f t="shared" si="2"/>
        <v>Comité de Judo Haute-Savoie</v>
      </c>
    </row>
    <row r="77" spans="1:7" x14ac:dyDescent="0.3">
      <c r="A77" s="28" t="s">
        <v>669</v>
      </c>
      <c r="B77" s="28">
        <v>52</v>
      </c>
      <c r="C77" s="29" t="s">
        <v>94</v>
      </c>
      <c r="D77" s="29" t="s">
        <v>670</v>
      </c>
      <c r="E77" s="29" t="s">
        <v>671</v>
      </c>
      <c r="F77" s="29" t="s">
        <v>252</v>
      </c>
      <c r="G77" s="30" t="str">
        <f t="shared" si="2"/>
        <v>Comité de Judo Paris</v>
      </c>
    </row>
    <row r="78" spans="1:7" x14ac:dyDescent="0.3">
      <c r="A78" s="28" t="s">
        <v>672</v>
      </c>
      <c r="B78" s="28">
        <v>91</v>
      </c>
      <c r="C78" s="32" t="s">
        <v>673</v>
      </c>
      <c r="D78" s="32" t="s">
        <v>674</v>
      </c>
      <c r="E78" s="32" t="s">
        <v>675</v>
      </c>
      <c r="F78" s="32" t="s">
        <v>676</v>
      </c>
      <c r="G78" s="30" t="str">
        <f t="shared" si="2"/>
        <v>Comité de Judo Seine-Maritime</v>
      </c>
    </row>
    <row r="79" spans="1:7" x14ac:dyDescent="0.3">
      <c r="A79" s="28" t="s">
        <v>677</v>
      </c>
      <c r="B79" s="28">
        <v>131</v>
      </c>
      <c r="C79" s="29" t="s">
        <v>433</v>
      </c>
      <c r="D79" s="29" t="s">
        <v>678</v>
      </c>
      <c r="E79" s="29" t="s">
        <v>679</v>
      </c>
      <c r="F79" s="29" t="s">
        <v>680</v>
      </c>
      <c r="G79" s="30" t="str">
        <f t="shared" si="2"/>
        <v>Comité de Judo Seine-et-Marne</v>
      </c>
    </row>
    <row r="80" spans="1:7" x14ac:dyDescent="0.3">
      <c r="A80" s="28" t="s">
        <v>681</v>
      </c>
      <c r="B80" s="28">
        <v>95</v>
      </c>
      <c r="C80" s="32" t="s">
        <v>447</v>
      </c>
      <c r="D80" s="32" t="s">
        <v>682</v>
      </c>
      <c r="E80" s="32" t="s">
        <v>683</v>
      </c>
      <c r="F80" s="32" t="s">
        <v>684</v>
      </c>
      <c r="G80" s="30" t="str">
        <f t="shared" si="2"/>
        <v>Comité de Judo Yvelines</v>
      </c>
    </row>
    <row r="81" spans="1:7" x14ac:dyDescent="0.3">
      <c r="A81" s="28" t="s">
        <v>685</v>
      </c>
      <c r="B81" s="28">
        <v>21</v>
      </c>
      <c r="C81" s="29" t="s">
        <v>438</v>
      </c>
      <c r="D81" s="29" t="s">
        <v>686</v>
      </c>
      <c r="E81" s="29" t="s">
        <v>687</v>
      </c>
      <c r="F81" s="29" t="s">
        <v>688</v>
      </c>
      <c r="G81" s="30" t="str">
        <f t="shared" si="2"/>
        <v>Comité de Judo Deux-Sèvres</v>
      </c>
    </row>
    <row r="82" spans="1:7" x14ac:dyDescent="0.3">
      <c r="A82" s="31" t="s">
        <v>689</v>
      </c>
      <c r="B82" s="31">
        <v>51</v>
      </c>
      <c r="C82" s="32" t="s">
        <v>420</v>
      </c>
      <c r="D82" s="32" t="s">
        <v>690</v>
      </c>
      <c r="E82" s="32" t="s">
        <v>691</v>
      </c>
      <c r="F82" s="32" t="s">
        <v>692</v>
      </c>
      <c r="G82" s="30" t="str">
        <f t="shared" si="2"/>
        <v>Comité de Judo Somme</v>
      </c>
    </row>
    <row r="83" spans="1:7" x14ac:dyDescent="0.3">
      <c r="A83" s="28" t="s">
        <v>693</v>
      </c>
      <c r="B83" s="28">
        <v>41</v>
      </c>
      <c r="C83" s="29" t="s">
        <v>49</v>
      </c>
      <c r="D83" s="29" t="s">
        <v>694</v>
      </c>
      <c r="E83" s="29" t="s">
        <v>695</v>
      </c>
      <c r="F83" s="29" t="s">
        <v>696</v>
      </c>
      <c r="G83" s="30" t="str">
        <f t="shared" si="2"/>
        <v>Comité de Judo Tarn</v>
      </c>
    </row>
    <row r="84" spans="1:7" x14ac:dyDescent="0.3">
      <c r="A84" s="31" t="s">
        <v>697</v>
      </c>
      <c r="B84" s="31">
        <v>25</v>
      </c>
      <c r="C84" s="32" t="s">
        <v>420</v>
      </c>
      <c r="D84" s="32" t="s">
        <v>698</v>
      </c>
      <c r="E84" s="32" t="s">
        <v>699</v>
      </c>
      <c r="F84" s="32" t="s">
        <v>700</v>
      </c>
      <c r="G84" s="30" t="str">
        <f t="shared" si="2"/>
        <v>Comité de Judo Tarn-et-Garonne</v>
      </c>
    </row>
    <row r="85" spans="1:7" x14ac:dyDescent="0.3">
      <c r="A85" s="28" t="s">
        <v>701</v>
      </c>
      <c r="B85" s="28">
        <v>51</v>
      </c>
      <c r="C85" s="29" t="s">
        <v>702</v>
      </c>
      <c r="D85" s="29" t="s">
        <v>703</v>
      </c>
      <c r="E85" s="29" t="s">
        <v>704</v>
      </c>
      <c r="F85" s="29" t="s">
        <v>705</v>
      </c>
      <c r="G85" s="30" t="str">
        <f t="shared" si="2"/>
        <v>Comité de Judo Var</v>
      </c>
    </row>
    <row r="86" spans="1:7" x14ac:dyDescent="0.3">
      <c r="A86" s="31" t="s">
        <v>706</v>
      </c>
      <c r="B86" s="31">
        <v>57</v>
      </c>
      <c r="C86" s="32" t="s">
        <v>707</v>
      </c>
      <c r="D86" s="32" t="s">
        <v>708</v>
      </c>
      <c r="E86" s="32" t="s">
        <v>709</v>
      </c>
      <c r="F86" s="32" t="s">
        <v>710</v>
      </c>
      <c r="G86" s="30" t="str">
        <f t="shared" si="2"/>
        <v>Comité de Judo Vaucluse</v>
      </c>
    </row>
    <row r="87" spans="1:7" x14ac:dyDescent="0.3">
      <c r="A87" s="28" t="s">
        <v>711</v>
      </c>
      <c r="B87" s="28">
        <v>42</v>
      </c>
      <c r="C87" s="29" t="s">
        <v>712</v>
      </c>
      <c r="D87" s="29" t="s">
        <v>713</v>
      </c>
      <c r="E87" s="29" t="s">
        <v>715</v>
      </c>
      <c r="F87" s="29" t="s">
        <v>714</v>
      </c>
      <c r="G87" s="30" t="str">
        <f t="shared" si="2"/>
        <v>Comité de Judo Vendée</v>
      </c>
    </row>
    <row r="88" spans="1:7" x14ac:dyDescent="0.3">
      <c r="A88" s="28" t="s">
        <v>716</v>
      </c>
      <c r="B88" s="28">
        <v>34</v>
      </c>
      <c r="C88" s="29" t="s">
        <v>568</v>
      </c>
      <c r="D88" s="29" t="s">
        <v>717</v>
      </c>
      <c r="E88" s="29" t="s">
        <v>718</v>
      </c>
      <c r="F88" s="29" t="s">
        <v>719</v>
      </c>
      <c r="G88" s="30" t="str">
        <f t="shared" si="2"/>
        <v>Comité de Judo Vienne</v>
      </c>
    </row>
    <row r="89" spans="1:7" x14ac:dyDescent="0.3">
      <c r="A89" s="31" t="s">
        <v>720</v>
      </c>
      <c r="B89" s="31">
        <v>42</v>
      </c>
      <c r="C89" s="32" t="s">
        <v>166</v>
      </c>
      <c r="D89" s="32" t="s">
        <v>721</v>
      </c>
      <c r="E89" s="32" t="s">
        <v>722</v>
      </c>
      <c r="F89" s="32" t="s">
        <v>723</v>
      </c>
      <c r="G89" s="30" t="str">
        <f t="shared" si="2"/>
        <v>Comité de Judo Haute-Vienne</v>
      </c>
    </row>
    <row r="90" spans="1:7" x14ac:dyDescent="0.3">
      <c r="A90" s="31" t="s">
        <v>724</v>
      </c>
      <c r="B90" s="31">
        <v>47</v>
      </c>
      <c r="C90" s="35" t="s">
        <v>420</v>
      </c>
      <c r="D90" s="35" t="s">
        <v>725</v>
      </c>
      <c r="E90" s="35" t="s">
        <v>726</v>
      </c>
      <c r="F90" s="35" t="s">
        <v>727</v>
      </c>
      <c r="G90" s="35" t="str">
        <f t="shared" si="2"/>
        <v>Comité de Judo Vosges</v>
      </c>
    </row>
    <row r="91" spans="1:7" x14ac:dyDescent="0.3">
      <c r="A91" s="31" t="s">
        <v>724</v>
      </c>
      <c r="B91" s="31">
        <v>47</v>
      </c>
      <c r="C91" s="35" t="s">
        <v>94</v>
      </c>
      <c r="D91" s="35" t="s">
        <v>728</v>
      </c>
      <c r="E91" s="35" t="s">
        <v>729</v>
      </c>
      <c r="F91" s="35" t="s">
        <v>730</v>
      </c>
      <c r="G91" s="35" t="str">
        <f t="shared" si="2"/>
        <v>Comité de Judo Vosges</v>
      </c>
    </row>
    <row r="92" spans="1:7" x14ac:dyDescent="0.3">
      <c r="A92" s="28" t="s">
        <v>731</v>
      </c>
      <c r="B92" s="28">
        <v>31</v>
      </c>
      <c r="C92" s="29" t="s">
        <v>102</v>
      </c>
      <c r="D92" s="29" t="s">
        <v>732</v>
      </c>
      <c r="E92" s="29" t="s">
        <v>733</v>
      </c>
      <c r="F92" s="29" t="s">
        <v>734</v>
      </c>
      <c r="G92" s="30" t="str">
        <f t="shared" si="2"/>
        <v>Comité de Judo Yonne</v>
      </c>
    </row>
    <row r="93" spans="1:7" x14ac:dyDescent="0.3">
      <c r="A93" s="28" t="s">
        <v>772</v>
      </c>
      <c r="B93" s="28">
        <v>4</v>
      </c>
      <c r="C93" s="29">
        <v>2</v>
      </c>
      <c r="D93" s="29" t="s">
        <v>773</v>
      </c>
      <c r="E93" s="29">
        <v>90340</v>
      </c>
      <c r="F93" s="29" t="s">
        <v>774</v>
      </c>
      <c r="G93" s="30" t="str">
        <f t="shared" si="2"/>
        <v>Comité de Judo Territoire de Belfort</v>
      </c>
    </row>
    <row r="94" spans="1:7" x14ac:dyDescent="0.3">
      <c r="A94" s="28" t="s">
        <v>735</v>
      </c>
      <c r="B94" s="28">
        <v>106</v>
      </c>
      <c r="C94" s="32" t="s">
        <v>56</v>
      </c>
      <c r="D94" s="32" t="s">
        <v>736</v>
      </c>
      <c r="E94" s="32" t="s">
        <v>737</v>
      </c>
      <c r="F94" s="32" t="s">
        <v>738</v>
      </c>
      <c r="G94" s="30" t="str">
        <f t="shared" si="2"/>
        <v>Comité de Judo Essonne</v>
      </c>
    </row>
    <row r="95" spans="1:7" x14ac:dyDescent="0.3">
      <c r="A95" s="28" t="s">
        <v>739</v>
      </c>
      <c r="B95" s="28">
        <v>51</v>
      </c>
      <c r="C95" s="29" t="s">
        <v>81</v>
      </c>
      <c r="D95" s="29" t="s">
        <v>740</v>
      </c>
      <c r="E95" s="29" t="s">
        <v>671</v>
      </c>
      <c r="F95" s="29" t="s">
        <v>252</v>
      </c>
      <c r="G95" s="30" t="str">
        <f t="shared" si="2"/>
        <v>Comité de Judo Hauts-de-Seine</v>
      </c>
    </row>
    <row r="96" spans="1:7" x14ac:dyDescent="0.3">
      <c r="A96" s="28" t="s">
        <v>741</v>
      </c>
      <c r="B96" s="28">
        <v>61</v>
      </c>
      <c r="C96" s="32" t="s">
        <v>148</v>
      </c>
      <c r="D96" s="32" t="s">
        <v>742</v>
      </c>
      <c r="E96" s="32" t="s">
        <v>743</v>
      </c>
      <c r="F96" s="32" t="s">
        <v>744</v>
      </c>
      <c r="G96" s="30" t="str">
        <f t="shared" si="2"/>
        <v>Comité de Judo Seine-Saint-Denis</v>
      </c>
    </row>
    <row r="97" spans="1:7" x14ac:dyDescent="0.3">
      <c r="A97" s="28" t="s">
        <v>745</v>
      </c>
      <c r="B97" s="28">
        <v>61</v>
      </c>
      <c r="C97" s="29" t="s">
        <v>447</v>
      </c>
      <c r="D97" s="29" t="s">
        <v>746</v>
      </c>
      <c r="E97" s="29" t="s">
        <v>747</v>
      </c>
      <c r="F97" s="29" t="s">
        <v>748</v>
      </c>
      <c r="G97" s="30" t="str">
        <f t="shared" si="2"/>
        <v>Comité de Judo Val-de-Marne</v>
      </c>
    </row>
    <row r="98" spans="1:7" x14ac:dyDescent="0.3">
      <c r="A98" s="28" t="s">
        <v>749</v>
      </c>
      <c r="B98" s="28">
        <v>89</v>
      </c>
      <c r="C98" s="28" t="s">
        <v>397</v>
      </c>
      <c r="D98" s="28" t="s">
        <v>752</v>
      </c>
      <c r="E98" s="28" t="s">
        <v>750</v>
      </c>
      <c r="F98" s="28" t="s">
        <v>751</v>
      </c>
      <c r="G98" s="33" t="str">
        <f t="shared" si="2"/>
        <v>Comité de Judo Val-d'Oise</v>
      </c>
    </row>
    <row r="99" spans="1:7" x14ac:dyDescent="0.3">
      <c r="A99" s="36" t="s">
        <v>778</v>
      </c>
      <c r="B99" s="36">
        <v>43</v>
      </c>
      <c r="C99" s="37">
        <v>1</v>
      </c>
      <c r="D99" s="37" t="s">
        <v>779</v>
      </c>
      <c r="E99" s="37">
        <v>97139</v>
      </c>
      <c r="F99" s="37" t="s">
        <v>780</v>
      </c>
      <c r="G99" s="30" t="str">
        <f>"Ligue de Judo "&amp;MID(A99,FIND("- ",A99)+2,100)</f>
        <v>Ligue de Judo Guadeloupe</v>
      </c>
    </row>
    <row r="100" spans="1:7" x14ac:dyDescent="0.3">
      <c r="A100" s="31" t="s">
        <v>753</v>
      </c>
      <c r="B100" s="31">
        <v>35</v>
      </c>
      <c r="C100" s="32" t="s">
        <v>81</v>
      </c>
      <c r="D100" s="32" t="s">
        <v>754</v>
      </c>
      <c r="E100" s="32" t="s">
        <v>671</v>
      </c>
      <c r="F100" s="32" t="s">
        <v>252</v>
      </c>
      <c r="G100" s="30" t="str">
        <f>"Ligue de Judo "&amp;MID(A100,FIND("- ",A100)+2,100)</f>
        <v>Ligue de Judo Martinique</v>
      </c>
    </row>
    <row r="101" spans="1:7" x14ac:dyDescent="0.3">
      <c r="A101" s="36" t="s">
        <v>781</v>
      </c>
      <c r="B101" s="36">
        <v>17</v>
      </c>
      <c r="C101" s="37">
        <v>1</v>
      </c>
      <c r="D101" s="37" t="s">
        <v>782</v>
      </c>
      <c r="E101" s="37">
        <v>97354</v>
      </c>
      <c r="F101" s="37" t="s">
        <v>783</v>
      </c>
      <c r="G101" s="30" t="str">
        <f>"Ligue de Judo "&amp;MID(A101,FIND("- ",A101)+2,100)</f>
        <v>Ligue de Judo Guyane</v>
      </c>
    </row>
    <row r="102" spans="1:7" x14ac:dyDescent="0.3">
      <c r="A102" s="28" t="s">
        <v>755</v>
      </c>
      <c r="B102" s="28">
        <v>31</v>
      </c>
      <c r="C102" s="29" t="s">
        <v>603</v>
      </c>
      <c r="D102" s="29" t="s">
        <v>756</v>
      </c>
      <c r="E102" s="29" t="s">
        <v>757</v>
      </c>
      <c r="F102" s="29" t="s">
        <v>758</v>
      </c>
      <c r="G102" s="30" t="str">
        <f>"Ligue de Judo "&amp;MID(A102,FIND("- ",A102)+2,100)</f>
        <v>Ligue de Judo Réunion</v>
      </c>
    </row>
    <row r="103" spans="1:7" x14ac:dyDescent="0.3">
      <c r="A103" s="31" t="s">
        <v>769</v>
      </c>
      <c r="B103" s="31">
        <v>2</v>
      </c>
      <c r="C103" s="32">
        <v>11</v>
      </c>
      <c r="D103" s="32" t="s">
        <v>770</v>
      </c>
      <c r="E103" s="32">
        <v>97500</v>
      </c>
      <c r="F103" s="32" t="s">
        <v>771</v>
      </c>
      <c r="G103" s="30" t="s">
        <v>785</v>
      </c>
    </row>
    <row r="104" spans="1:7" x14ac:dyDescent="0.3">
      <c r="A104" s="36" t="s">
        <v>775</v>
      </c>
      <c r="B104" s="36">
        <v>9</v>
      </c>
      <c r="C104" s="37">
        <v>2</v>
      </c>
      <c r="D104" s="37" t="s">
        <v>776</v>
      </c>
      <c r="E104" s="37">
        <v>97615</v>
      </c>
      <c r="F104" s="37" t="s">
        <v>777</v>
      </c>
      <c r="G104" s="30" t="str">
        <f>"Ligue de Judo "&amp;MID(A104,FIND("- ",A104)+2,100)</f>
        <v>Ligue de Judo Mayotte</v>
      </c>
    </row>
    <row r="105" spans="1:7" x14ac:dyDescent="0.3">
      <c r="A105" s="31" t="s">
        <v>759</v>
      </c>
      <c r="B105" s="31">
        <v>44</v>
      </c>
      <c r="C105" s="32" t="s">
        <v>241</v>
      </c>
      <c r="D105" s="32" t="s">
        <v>760</v>
      </c>
      <c r="E105" s="32" t="s">
        <v>761</v>
      </c>
      <c r="F105" s="32" t="s">
        <v>762</v>
      </c>
      <c r="G105" s="30" t="str">
        <f>"Comité de Judo "&amp;MID(A105,FIND("- ",A105)+2,100)</f>
        <v>Comité de Judo Drôme Ardeches</v>
      </c>
    </row>
    <row r="106" spans="1:7" x14ac:dyDescent="0.3">
      <c r="A106" s="38" t="s">
        <v>763</v>
      </c>
      <c r="B106" s="39">
        <f>SUM(B3:B105)</f>
        <v>5001</v>
      </c>
      <c r="C106" s="40"/>
      <c r="D106" s="40"/>
      <c r="E106" s="40"/>
      <c r="F106" s="40"/>
      <c r="G106" s="40"/>
    </row>
  </sheetData>
  <autoFilter ref="A2:G2" xr:uid="{00000000-0001-0000-0200-000000000000}">
    <sortState xmlns:xlrd2="http://schemas.microsoft.com/office/spreadsheetml/2017/richdata2" ref="A3:G106">
      <sortCondition ref="A2"/>
    </sortState>
  </autoFilter>
  <mergeCells count="1">
    <mergeCell ref="A1:G1"/>
  </mergeCells>
  <phoneticPr fontId="14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>
      <selection sqref="A1:C1"/>
    </sheetView>
  </sheetViews>
  <sheetFormatPr baseColWidth="10" defaultColWidth="8.77734375" defaultRowHeight="14.4" x14ac:dyDescent="0.3"/>
  <cols>
    <col min="1" max="1" width="8" customWidth="1"/>
    <col min="2" max="2" width="28" customWidth="1"/>
    <col min="3" max="3" width="30" customWidth="1"/>
  </cols>
  <sheetData>
    <row r="1" spans="1:3" ht="24" customHeight="1" x14ac:dyDescent="0.3">
      <c r="A1" s="25" t="s">
        <v>764</v>
      </c>
      <c r="B1" s="22"/>
      <c r="C1" s="22"/>
    </row>
    <row r="2" spans="1:3" x14ac:dyDescent="0.3">
      <c r="A2" s="1" t="s">
        <v>5</v>
      </c>
      <c r="B2" s="1" t="s">
        <v>6</v>
      </c>
      <c r="C2" s="1" t="s">
        <v>765</v>
      </c>
    </row>
    <row r="3" spans="1:3" x14ac:dyDescent="0.3">
      <c r="A3" s="9" t="s">
        <v>298</v>
      </c>
      <c r="B3" s="10" t="s">
        <v>299</v>
      </c>
      <c r="C3" s="10" t="s">
        <v>766</v>
      </c>
    </row>
    <row r="4" spans="1:3" x14ac:dyDescent="0.3">
      <c r="A4" s="19" t="s">
        <v>317</v>
      </c>
      <c r="B4" s="20" t="s">
        <v>318</v>
      </c>
      <c r="C4" s="20" t="s">
        <v>318</v>
      </c>
    </row>
    <row r="5" spans="1:3" x14ac:dyDescent="0.3">
      <c r="A5" s="9" t="s">
        <v>322</v>
      </c>
      <c r="B5" s="10" t="s">
        <v>323</v>
      </c>
      <c r="C5" s="10" t="s">
        <v>323</v>
      </c>
    </row>
    <row r="6" spans="1:3" x14ac:dyDescent="0.3">
      <c r="A6" s="19" t="s">
        <v>327</v>
      </c>
      <c r="B6" s="20" t="s">
        <v>328</v>
      </c>
      <c r="C6" s="20" t="s">
        <v>328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État des réponses</vt:lpstr>
      <vt:lpstr>Analyse Doublons</vt:lpstr>
      <vt:lpstr>Livraisons Boutique</vt:lpstr>
      <vt:lpstr>Départements Manquants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Jacob ADJOVI</cp:lastModifiedBy>
  <dcterms:created xsi:type="dcterms:W3CDTF">2026-03-27T12:40:23Z</dcterms:created>
  <dcterms:modified xsi:type="dcterms:W3CDTF">2026-10-12T14:11:29Z</dcterms:modified>
</cp:coreProperties>
</file>